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18\Frontera Sur 2018\Marzo 2018\"/>
    </mc:Choice>
  </mc:AlternateContent>
  <bookViews>
    <workbookView xWindow="0" yWindow="0" windowWidth="25200" windowHeight="11880"/>
  </bookViews>
  <sheets>
    <sheet name="vuelos internacional" sheetId="1" r:id="rId1"/>
  </sheets>
  <definedNames>
    <definedName name="_xlnm._FilterDatabase" localSheetId="0" hidden="1">'vuelos internacional'!#REF!</definedName>
  </definedNames>
  <calcPr calcId="162913"/>
</workbook>
</file>

<file path=xl/calcChain.xml><?xml version="1.0" encoding="utf-8"?>
<calcChain xmlns="http://schemas.openxmlformats.org/spreadsheetml/2006/main">
  <c r="Y77" i="1" l="1"/>
  <c r="Z77" i="1"/>
  <c r="AA77" i="1"/>
  <c r="AB76" i="1"/>
  <c r="AB75" i="1"/>
  <c r="AB74" i="1"/>
  <c r="P77" i="1"/>
  <c r="Q77" i="1"/>
  <c r="R77" i="1"/>
  <c r="S77" i="1"/>
  <c r="T77" i="1"/>
  <c r="U77" i="1"/>
  <c r="V77" i="1"/>
  <c r="W77" i="1"/>
  <c r="X77" i="1"/>
  <c r="O76" i="1"/>
  <c r="O75" i="1"/>
  <c r="O74" i="1"/>
  <c r="D77" i="1"/>
  <c r="E77" i="1"/>
  <c r="F77" i="1"/>
  <c r="G77" i="1"/>
  <c r="H77" i="1"/>
  <c r="I77" i="1"/>
  <c r="J77" i="1"/>
  <c r="K77" i="1"/>
  <c r="L77" i="1"/>
  <c r="M77" i="1"/>
  <c r="N77" i="1"/>
  <c r="C77" i="1"/>
  <c r="AB73" i="1" l="1"/>
  <c r="O73" i="1"/>
  <c r="AB78" i="1" l="1"/>
  <c r="O78" i="1"/>
  <c r="AB72" i="1"/>
  <c r="AB77" i="1" s="1"/>
  <c r="O72" i="1"/>
  <c r="O77" i="1" s="1"/>
  <c r="AA66" i="1" l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G66" i="1"/>
  <c r="F66" i="1"/>
  <c r="E66" i="1"/>
  <c r="D66" i="1"/>
  <c r="C66" i="1"/>
  <c r="AB62" i="1"/>
  <c r="O62" i="1"/>
  <c r="AB61" i="1"/>
  <c r="O61" i="1"/>
  <c r="AB55" i="1"/>
  <c r="AB44" i="1"/>
  <c r="O55" i="1"/>
  <c r="AA54" i="1"/>
  <c r="Z54" i="1"/>
  <c r="Y54" i="1"/>
  <c r="X54" i="1"/>
  <c r="W54" i="1"/>
  <c r="V54" i="1"/>
  <c r="U54" i="1"/>
  <c r="T54" i="1"/>
  <c r="S54" i="1"/>
  <c r="R54" i="1"/>
  <c r="Q54" i="1"/>
  <c r="P54" i="1"/>
  <c r="N54" i="1"/>
  <c r="M54" i="1"/>
  <c r="L54" i="1"/>
  <c r="K54" i="1"/>
  <c r="J54" i="1"/>
  <c r="I54" i="1"/>
  <c r="H54" i="1"/>
  <c r="G54" i="1"/>
  <c r="F54" i="1"/>
  <c r="E54" i="1"/>
  <c r="D54" i="1"/>
  <c r="C54" i="1"/>
  <c r="AB51" i="1"/>
  <c r="O51" i="1"/>
  <c r="AB50" i="1"/>
  <c r="O50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64" i="1"/>
  <c r="AB64" i="1"/>
  <c r="O63" i="1"/>
  <c r="AB63" i="1"/>
  <c r="O67" i="1"/>
  <c r="AB67" i="1"/>
  <c r="O54" i="1" l="1"/>
  <c r="AB54" i="1"/>
  <c r="AB66" i="1"/>
  <c r="O66" i="1"/>
</calcChain>
</file>

<file path=xl/sharedStrings.xml><?xml version="1.0" encoding="utf-8"?>
<sst xmlns="http://schemas.openxmlformats.org/spreadsheetml/2006/main" count="291" uniqueCount="67">
  <si>
    <t>TOTAL CHIAPAS</t>
  </si>
  <si>
    <t>TAPACHULA</t>
  </si>
  <si>
    <t>MANAGUA</t>
  </si>
  <si>
    <t>LIMA</t>
  </si>
  <si>
    <t>Total</t>
  </si>
  <si>
    <r>
      <t>Dic/</t>
    </r>
    <r>
      <rPr>
        <b/>
        <i/>
        <sz val="10"/>
        <color theme="0"/>
        <rFont val="Arial"/>
        <family val="2"/>
      </rPr>
      <t>Dec</t>
    </r>
  </si>
  <si>
    <r>
      <t>Nov/</t>
    </r>
    <r>
      <rPr>
        <b/>
        <i/>
        <sz val="10"/>
        <color theme="0"/>
        <rFont val="Arial"/>
        <family val="2"/>
      </rPr>
      <t>Nov</t>
    </r>
  </si>
  <si>
    <r>
      <t>Oct/</t>
    </r>
    <r>
      <rPr>
        <b/>
        <i/>
        <sz val="10"/>
        <color theme="0"/>
        <rFont val="Arial"/>
        <family val="2"/>
      </rPr>
      <t>Oct</t>
    </r>
  </si>
  <si>
    <r>
      <t>Sep/</t>
    </r>
    <r>
      <rPr>
        <b/>
        <i/>
        <sz val="10"/>
        <color theme="0"/>
        <rFont val="Arial"/>
        <family val="2"/>
      </rPr>
      <t>Sep</t>
    </r>
  </si>
  <si>
    <r>
      <t>Ago/</t>
    </r>
    <r>
      <rPr>
        <b/>
        <i/>
        <sz val="10"/>
        <color theme="0"/>
        <rFont val="Arial"/>
        <family val="2"/>
      </rPr>
      <t>Aug</t>
    </r>
  </si>
  <si>
    <r>
      <t>Jul/</t>
    </r>
    <r>
      <rPr>
        <b/>
        <i/>
        <sz val="10"/>
        <color theme="0"/>
        <rFont val="Arial"/>
        <family val="2"/>
      </rPr>
      <t>Jul</t>
    </r>
  </si>
  <si>
    <r>
      <t>Jun/</t>
    </r>
    <r>
      <rPr>
        <b/>
        <i/>
        <sz val="10"/>
        <color theme="0"/>
        <rFont val="Arial"/>
        <family val="2"/>
      </rPr>
      <t>Jun</t>
    </r>
  </si>
  <si>
    <r>
      <t>May/</t>
    </r>
    <r>
      <rPr>
        <b/>
        <i/>
        <sz val="10"/>
        <color theme="0"/>
        <rFont val="Arial"/>
        <family val="2"/>
      </rPr>
      <t>May</t>
    </r>
  </si>
  <si>
    <r>
      <t>Abr/</t>
    </r>
    <r>
      <rPr>
        <b/>
        <i/>
        <sz val="10"/>
        <color theme="0"/>
        <rFont val="Arial"/>
        <family val="2"/>
      </rPr>
      <t>Apr</t>
    </r>
  </si>
  <si>
    <r>
      <t>Mar/</t>
    </r>
    <r>
      <rPr>
        <b/>
        <i/>
        <sz val="10"/>
        <color theme="0"/>
        <rFont val="Arial"/>
        <family val="2"/>
      </rPr>
      <t>Mar</t>
    </r>
  </si>
  <si>
    <r>
      <t>Feb/</t>
    </r>
    <r>
      <rPr>
        <b/>
        <i/>
        <sz val="10"/>
        <color theme="0"/>
        <rFont val="Arial"/>
        <family val="2"/>
      </rPr>
      <t>Feb</t>
    </r>
  </si>
  <si>
    <r>
      <t>Ene/</t>
    </r>
    <r>
      <rPr>
        <b/>
        <i/>
        <sz val="10"/>
        <color theme="0"/>
        <rFont val="Arial"/>
        <family val="2"/>
      </rPr>
      <t>Jan</t>
    </r>
  </si>
  <si>
    <r>
      <t xml:space="preserve">DESTINO / </t>
    </r>
    <r>
      <rPr>
        <b/>
        <i/>
        <sz val="10"/>
        <color theme="0"/>
        <rFont val="Arial"/>
        <family val="2"/>
      </rPr>
      <t>TO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</si>
  <si>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</si>
  <si>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 xml:space="preserve">PASAJEROS / </t>
    </r>
    <r>
      <rPr>
        <b/>
        <i/>
        <sz val="10"/>
        <color theme="0"/>
        <rFont val="Arial"/>
        <family val="2"/>
      </rPr>
      <t>PASSENGERS</t>
    </r>
  </si>
  <si>
    <r>
      <t xml:space="preserve">VUELOS / </t>
    </r>
    <r>
      <rPr>
        <b/>
        <i/>
        <sz val="10"/>
        <color theme="0"/>
        <rFont val="Arial"/>
        <family val="2"/>
      </rPr>
      <t>FLIGHTS</t>
    </r>
  </si>
  <si>
    <r>
      <t xml:space="preserve">PAR DE CIUDADES / </t>
    </r>
    <r>
      <rPr>
        <b/>
        <i/>
        <sz val="10"/>
        <color theme="0"/>
        <rFont val="Arial"/>
        <family val="2"/>
      </rPr>
      <t>CITY PAIR</t>
    </r>
  </si>
  <si>
    <t>SAN JOSE, COSTA RICA</t>
  </si>
  <si>
    <t>GUATEMALA</t>
  </si>
  <si>
    <t>Dic/Dec</t>
  </si>
  <si>
    <t>Nov/Nov</t>
  </si>
  <si>
    <t>Oct/Oct</t>
  </si>
  <si>
    <t>Sep/Sep</t>
  </si>
  <si>
    <t>Ago/Aug</t>
  </si>
  <si>
    <t>Jul/Jul</t>
  </si>
  <si>
    <t>Jun/Jun</t>
  </si>
  <si>
    <t xml:space="preserve">DESTINO / TO </t>
  </si>
  <si>
    <r>
      <t xml:space="preserve">ORIGEN / </t>
    </r>
    <r>
      <rPr>
        <b/>
        <i/>
        <sz val="10"/>
        <color indexed="9"/>
        <rFont val="Arial"/>
        <family val="2"/>
      </rPr>
      <t>FROM</t>
    </r>
  </si>
  <si>
    <r>
      <t xml:space="preserve">PAR DE CIUDADES / </t>
    </r>
    <r>
      <rPr>
        <b/>
        <i/>
        <sz val="10"/>
        <color indexed="9"/>
        <rFont val="Arial"/>
        <family val="2"/>
      </rPr>
      <t>CITY PAIR</t>
    </r>
  </si>
  <si>
    <r>
      <t xml:space="preserve">DESTINO / </t>
    </r>
    <r>
      <rPr>
        <b/>
        <i/>
        <sz val="10"/>
        <color indexed="9"/>
        <rFont val="Arial"/>
        <family val="2"/>
      </rPr>
      <t>TO</t>
    </r>
  </si>
  <si>
    <t>SAN SALVADOR</t>
  </si>
  <si>
    <t>SAN PEDRO SULA</t>
  </si>
  <si>
    <t>DESTINO / TO</t>
  </si>
  <si>
    <r>
      <t xml:space="preserve">Total / </t>
    </r>
    <r>
      <rPr>
        <b/>
        <i/>
        <sz val="10"/>
        <color theme="0"/>
        <rFont val="Arial"/>
        <family val="2"/>
      </rPr>
      <t>Total</t>
    </r>
  </si>
  <si>
    <r>
      <t xml:space="preserve">Total / </t>
    </r>
    <r>
      <rPr>
        <b/>
        <i/>
        <sz val="10"/>
        <color indexed="9"/>
        <rFont val="Arial"/>
        <family val="2"/>
      </rPr>
      <t>Total</t>
    </r>
  </si>
  <si>
    <r>
      <t>Dic/</t>
    </r>
    <r>
      <rPr>
        <b/>
        <i/>
        <sz val="10"/>
        <color indexed="9"/>
        <rFont val="Arial"/>
        <family val="2"/>
      </rPr>
      <t>Dec</t>
    </r>
  </si>
  <si>
    <r>
      <t>Nov/</t>
    </r>
    <r>
      <rPr>
        <b/>
        <i/>
        <sz val="10"/>
        <color indexed="9"/>
        <rFont val="Arial"/>
        <family val="2"/>
      </rPr>
      <t>Nov</t>
    </r>
  </si>
  <si>
    <r>
      <t>Oct/</t>
    </r>
    <r>
      <rPr>
        <b/>
        <i/>
        <sz val="10"/>
        <color indexed="9"/>
        <rFont val="Arial"/>
        <family val="2"/>
      </rPr>
      <t>Oct</t>
    </r>
  </si>
  <si>
    <r>
      <t>Sep/</t>
    </r>
    <r>
      <rPr>
        <b/>
        <i/>
        <sz val="10"/>
        <color indexed="9"/>
        <rFont val="Arial"/>
        <family val="2"/>
      </rPr>
      <t>Sep</t>
    </r>
  </si>
  <si>
    <r>
      <t>Ago/</t>
    </r>
    <r>
      <rPr>
        <b/>
        <i/>
        <sz val="10"/>
        <color indexed="9"/>
        <rFont val="Arial"/>
        <family val="2"/>
      </rPr>
      <t>Aug</t>
    </r>
  </si>
  <si>
    <r>
      <t>Jul/</t>
    </r>
    <r>
      <rPr>
        <b/>
        <i/>
        <sz val="10"/>
        <color indexed="9"/>
        <rFont val="Arial"/>
        <family val="2"/>
      </rPr>
      <t>Jul</t>
    </r>
  </si>
  <si>
    <r>
      <t>Jun/</t>
    </r>
    <r>
      <rPr>
        <b/>
        <i/>
        <sz val="10"/>
        <color indexed="9"/>
        <rFont val="Arial"/>
        <family val="2"/>
      </rPr>
      <t>Jun</t>
    </r>
  </si>
  <si>
    <r>
      <t>May/</t>
    </r>
    <r>
      <rPr>
        <b/>
        <i/>
        <sz val="10"/>
        <color indexed="9"/>
        <rFont val="Arial"/>
        <family val="2"/>
      </rPr>
      <t>May</t>
    </r>
  </si>
  <si>
    <r>
      <t>Abr/</t>
    </r>
    <r>
      <rPr>
        <b/>
        <i/>
        <sz val="10"/>
        <color indexed="9"/>
        <rFont val="Arial"/>
        <family val="2"/>
      </rPr>
      <t>Apr</t>
    </r>
  </si>
  <si>
    <r>
      <t>Mar/</t>
    </r>
    <r>
      <rPr>
        <b/>
        <i/>
        <sz val="10"/>
        <color indexed="9"/>
        <rFont val="Arial"/>
        <family val="2"/>
      </rPr>
      <t>Mar</t>
    </r>
  </si>
  <si>
    <r>
      <t>Feb/</t>
    </r>
    <r>
      <rPr>
        <b/>
        <i/>
        <sz val="10"/>
        <color indexed="9"/>
        <rFont val="Arial"/>
        <family val="2"/>
      </rPr>
      <t>Feb</t>
    </r>
  </si>
  <si>
    <r>
      <t>Ene/</t>
    </r>
    <r>
      <rPr>
        <b/>
        <i/>
        <sz val="10"/>
        <color indexed="9"/>
        <rFont val="Arial"/>
        <family val="2"/>
      </rPr>
      <t>Jan</t>
    </r>
  </si>
  <si>
    <r>
      <t xml:space="preserve">VUELOS / </t>
    </r>
    <r>
      <rPr>
        <b/>
        <i/>
        <sz val="10"/>
        <color indexed="9"/>
        <rFont val="Arial"/>
        <family val="2"/>
      </rPr>
      <t>FLIGHTS</t>
    </r>
  </si>
  <si>
    <r>
      <t xml:space="preserve">ESTADISTICA DE AVIACIÓN ORIGEN-DESTINO / </t>
    </r>
    <r>
      <rPr>
        <b/>
        <i/>
        <sz val="12"/>
        <color theme="0"/>
        <rFont val="Arial"/>
        <family val="2"/>
      </rPr>
      <t>AVIATION STATISTICS BY OFOD</t>
    </r>
  </si>
  <si>
    <t>CHIAPAS</t>
  </si>
  <si>
    <t>T O T A L   N A C I O N A L</t>
  </si>
  <si>
    <t>TOTAL   N A C I O N A L</t>
  </si>
  <si>
    <t xml:space="preserve">T O T A L   N A C I O N A L       </t>
  </si>
  <si>
    <t>ND</t>
  </si>
  <si>
    <t>TAPACHULA*</t>
  </si>
  <si>
    <t>*Nota: Para la presente edición se informa que la fuente de información sólo muestra los resultados para la ciudad de Tapachula; mientras que para la edición anterior la información correspondia a la ciudad de Tuxtla Gutiérrez.</t>
  </si>
  <si>
    <t xml:space="preserve">T O T A L   N A C I O N A L </t>
  </si>
  <si>
    <t>SANTO DOMINGO,REP DOM</t>
  </si>
  <si>
    <t>T O T A L   I N T E R N A C I O N A L</t>
  </si>
  <si>
    <t>Fecha de actualización:  01 de marzo de 2018</t>
  </si>
  <si>
    <t>Fuente: http://www.sct.gob.mx/transporte-y-medicina-preventiva/aeronautica-civil/5-estadisticas/53-estadistica-operacional-de-aerolineas-traffic-statistics-by-airline/</t>
  </si>
  <si>
    <r>
      <t xml:space="preserve">EN SERVICIO REGULAR INTERNACIONAL / </t>
    </r>
    <r>
      <rPr>
        <b/>
        <i/>
        <sz val="12"/>
        <color theme="0"/>
        <rFont val="Arial"/>
        <family val="2"/>
      </rPr>
      <t>SCHEDULED INTERNATIONAL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</si>
</sst>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indexed="9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6"/>
      <color theme="0"/>
      <name val="Arial"/>
      <family val="2"/>
    </font>
    <font>
      <u/>
      <sz val="8.5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3" fontId="3" fillId="2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4" borderId="0" xfId="0" applyNumberFormat="1" applyFont="1" applyFill="1"/>
    <xf numFmtId="0" fontId="4" fillId="4" borderId="0" xfId="0" applyFont="1" applyFill="1"/>
    <xf numFmtId="0" fontId="4" fillId="0" borderId="0" xfId="0" applyFont="1"/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Fill="1"/>
    <xf numFmtId="3" fontId="0" fillId="0" borderId="0" xfId="0" applyNumberFormat="1"/>
    <xf numFmtId="3" fontId="3" fillId="6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0" fontId="0" fillId="8" borderId="0" xfId="0" applyFill="1"/>
    <xf numFmtId="0" fontId="3" fillId="3" borderId="1" xfId="0" applyFont="1" applyFill="1" applyBorder="1" applyAlignment="1">
      <alignment horizontal="center"/>
    </xf>
    <xf numFmtId="0" fontId="12" fillId="3" borderId="0" xfId="9" applyFill="1"/>
    <xf numFmtId="3" fontId="4" fillId="0" borderId="0" xfId="0" applyNumberFormat="1" applyFont="1" applyAlignment="1">
      <alignment horizontal="right"/>
    </xf>
    <xf numFmtId="3" fontId="4" fillId="9" borderId="0" xfId="0" applyNumberFormat="1" applyFont="1" applyFill="1"/>
    <xf numFmtId="3" fontId="4" fillId="0" borderId="0" xfId="0" applyNumberFormat="1" applyFont="1" applyFill="1"/>
    <xf numFmtId="0" fontId="0" fillId="0" borderId="0" xfId="0" applyFill="1"/>
    <xf numFmtId="3" fontId="4" fillId="4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</cellXfs>
  <cellStyles count="10">
    <cellStyle name="Hipervínculo" xfId="9" builtinId="8"/>
    <cellStyle name="Hipervínculo 2" xfId="1"/>
    <cellStyle name="Hipervínculo 2 2" xfId="2"/>
    <cellStyle name="Normal" xfId="0" builtinId="0"/>
    <cellStyle name="Normal 10" xfId="3"/>
    <cellStyle name="Normal 17" xfId="4"/>
    <cellStyle name="Normal 2" xfId="5"/>
    <cellStyle name="Normal 3" xfId="6"/>
    <cellStyle name="Normal 4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146554</xdr:colOff>
      <xdr:row>0</xdr:row>
      <xdr:rowOff>0</xdr:rowOff>
    </xdr:from>
    <xdr:ext cx="1104900" cy="1092200"/>
    <xdr:pic>
      <xdr:nvPicPr>
        <xdr:cNvPr id="2" name="Imagen 1" descr="LogoGobiern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034" y="0"/>
          <a:ext cx="1104900" cy="1092200"/>
        </a:xfrm>
        <a:prstGeom prst="rect">
          <a:avLst/>
        </a:prstGeom>
      </xdr:spPr>
    </xdr:pic>
    <xdr:clientData/>
  </xdr:oneCellAnchor>
  <xdr:oneCellAnchor>
    <xdr:from>
      <xdr:col>10</xdr:col>
      <xdr:colOff>438502</xdr:colOff>
      <xdr:row>0</xdr:row>
      <xdr:rowOff>0</xdr:rowOff>
    </xdr:from>
    <xdr:ext cx="4186918" cy="1092200"/>
    <xdr:pic>
      <xdr:nvPicPr>
        <xdr:cNvPr id="3" name="Imagen 2" descr="TittleCEIE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3302" y="0"/>
          <a:ext cx="4186918" cy="1092200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0</xdr:row>
      <xdr:rowOff>0</xdr:rowOff>
    </xdr:from>
    <xdr:ext cx="2075543" cy="1092200"/>
    <xdr:pic>
      <xdr:nvPicPr>
        <xdr:cNvPr id="4" name="Imagen 3" descr="LogoCEIE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0" y="0"/>
          <a:ext cx="2075543" cy="1092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86"/>
  <sheetViews>
    <sheetView tabSelected="1" zoomScale="85" zoomScaleNormal="85" zoomScalePageLayoutView="59" workbookViewId="0">
      <pane xSplit="2" ySplit="4" topLeftCell="L59" activePane="bottomRight" state="frozen"/>
      <selection pane="topRight" activeCell="C1" sqref="C1"/>
      <selection pane="bottomLeft" activeCell="A5" sqref="A5"/>
      <selection pane="bottomRight" activeCell="A5" sqref="A5:AB5"/>
    </sheetView>
  </sheetViews>
  <sheetFormatPr baseColWidth="10" defaultRowHeight="15" x14ac:dyDescent="0.25"/>
  <cols>
    <col min="1" max="1" width="29" customWidth="1"/>
    <col min="2" max="2" width="26.42578125" customWidth="1"/>
    <col min="4" max="14" width="11.42578125" customWidth="1"/>
    <col min="16" max="16" width="13.140625" customWidth="1"/>
    <col min="17" max="27" width="11.42578125" customWidth="1"/>
    <col min="28" max="28" width="12.7109375" customWidth="1"/>
  </cols>
  <sheetData>
    <row r="1" spans="1:28" ht="89.1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42.95" customHeight="1" x14ac:dyDescent="0.3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 x14ac:dyDescent="0.25">
      <c r="A3" s="15" t="s">
        <v>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.75" x14ac:dyDescent="0.25">
      <c r="A4" s="15" t="s">
        <v>66</v>
      </c>
      <c r="B4" s="14"/>
      <c r="C4" s="14"/>
      <c r="D4" s="14"/>
      <c r="E4" s="14"/>
      <c r="F4" s="14"/>
      <c r="G4" s="14"/>
      <c r="H4" s="14"/>
      <c r="I4" s="14"/>
      <c r="J4" s="1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26">
        <v>2011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x14ac:dyDescent="0.25">
      <c r="A6" s="37" t="s">
        <v>21</v>
      </c>
      <c r="B6" s="37"/>
      <c r="C6" s="38" t="s">
        <v>52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4" t="s">
        <v>19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6"/>
    </row>
    <row r="7" spans="1:28" x14ac:dyDescent="0.25">
      <c r="A7" s="7" t="s">
        <v>18</v>
      </c>
      <c r="B7" s="7" t="s">
        <v>17</v>
      </c>
      <c r="C7" s="7" t="s">
        <v>51</v>
      </c>
      <c r="D7" s="7" t="s">
        <v>50</v>
      </c>
      <c r="E7" s="7" t="s">
        <v>49</v>
      </c>
      <c r="F7" s="7" t="s">
        <v>48</v>
      </c>
      <c r="G7" s="7" t="s">
        <v>47</v>
      </c>
      <c r="H7" s="7" t="s">
        <v>46</v>
      </c>
      <c r="I7" s="7" t="s">
        <v>45</v>
      </c>
      <c r="J7" s="7" t="s">
        <v>44</v>
      </c>
      <c r="K7" s="7" t="s">
        <v>43</v>
      </c>
      <c r="L7" s="7" t="s">
        <v>42</v>
      </c>
      <c r="M7" s="7" t="s">
        <v>41</v>
      </c>
      <c r="N7" s="7" t="s">
        <v>40</v>
      </c>
      <c r="O7" s="7" t="s">
        <v>39</v>
      </c>
      <c r="P7" s="13" t="s">
        <v>16</v>
      </c>
      <c r="Q7" s="13" t="s">
        <v>15</v>
      </c>
      <c r="R7" s="13" t="s">
        <v>14</v>
      </c>
      <c r="S7" s="13" t="s">
        <v>13</v>
      </c>
      <c r="T7" s="13" t="s">
        <v>12</v>
      </c>
      <c r="U7" s="13" t="s">
        <v>11</v>
      </c>
      <c r="V7" s="13" t="s">
        <v>10</v>
      </c>
      <c r="W7" s="13" t="s">
        <v>9</v>
      </c>
      <c r="X7" s="13" t="s">
        <v>8</v>
      </c>
      <c r="Y7" s="13" t="s">
        <v>7</v>
      </c>
      <c r="Z7" s="13" t="s">
        <v>6</v>
      </c>
      <c r="AA7" s="13" t="s">
        <v>5</v>
      </c>
      <c r="AB7" s="13" t="s">
        <v>38</v>
      </c>
    </row>
    <row r="8" spans="1:28" x14ac:dyDescent="0.25">
      <c r="A8" t="s">
        <v>1</v>
      </c>
      <c r="B8" t="s">
        <v>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89</v>
      </c>
      <c r="Z8" s="9">
        <v>0</v>
      </c>
      <c r="AA8" s="9">
        <v>0</v>
      </c>
      <c r="AB8" s="9">
        <v>89</v>
      </c>
    </row>
    <row r="9" spans="1:28" x14ac:dyDescent="0.25">
      <c r="A9" s="4" t="s">
        <v>23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2</v>
      </c>
      <c r="P9" s="3">
        <v>0</v>
      </c>
      <c r="Q9" s="3">
        <v>0</v>
      </c>
      <c r="R9" s="2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123</v>
      </c>
      <c r="Y9" s="3">
        <v>0</v>
      </c>
      <c r="Z9" s="3">
        <v>0</v>
      </c>
      <c r="AA9" s="3">
        <v>0</v>
      </c>
      <c r="AB9" s="3">
        <v>123</v>
      </c>
    </row>
    <row r="10" spans="1:28" x14ac:dyDescent="0.25">
      <c r="A10" s="35" t="s">
        <v>0</v>
      </c>
      <c r="B10" s="36"/>
      <c r="C10" s="2">
        <f t="shared" ref="C10:AB10" si="0">SUBTOTAL(9,C8:C9)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2</v>
      </c>
      <c r="L10" s="2">
        <f t="shared" si="0"/>
        <v>1</v>
      </c>
      <c r="M10" s="2">
        <f t="shared" si="0"/>
        <v>0</v>
      </c>
      <c r="N10" s="2">
        <f t="shared" si="0"/>
        <v>0</v>
      </c>
      <c r="O10" s="2">
        <f t="shared" si="0"/>
        <v>3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123</v>
      </c>
      <c r="Y10" s="2">
        <f t="shared" si="0"/>
        <v>89</v>
      </c>
      <c r="Z10" s="2">
        <f t="shared" si="0"/>
        <v>0</v>
      </c>
      <c r="AA10" s="2">
        <f t="shared" si="0"/>
        <v>0</v>
      </c>
      <c r="AB10" s="2">
        <f t="shared" si="0"/>
        <v>212</v>
      </c>
    </row>
    <row r="11" spans="1:28" ht="15" customHeight="1" x14ac:dyDescent="0.25">
      <c r="A11" s="35" t="s">
        <v>56</v>
      </c>
      <c r="B11" s="36"/>
      <c r="C11" s="1">
        <v>22882</v>
      </c>
      <c r="D11" s="1">
        <v>20547</v>
      </c>
      <c r="E11" s="1">
        <v>23857</v>
      </c>
      <c r="F11" s="1">
        <v>22645</v>
      </c>
      <c r="G11" s="1">
        <v>20291</v>
      </c>
      <c r="H11" s="1">
        <v>19833</v>
      </c>
      <c r="I11" s="1">
        <v>22058</v>
      </c>
      <c r="J11" s="1">
        <v>20900</v>
      </c>
      <c r="K11" s="1">
        <v>18369</v>
      </c>
      <c r="L11" s="1">
        <v>19613</v>
      </c>
      <c r="M11" s="1">
        <v>20644</v>
      </c>
      <c r="N11" s="1">
        <v>24509</v>
      </c>
      <c r="O11" s="1">
        <v>256148</v>
      </c>
      <c r="P11" s="1">
        <v>2245978</v>
      </c>
      <c r="Q11" s="1">
        <v>2020431</v>
      </c>
      <c r="R11" s="1">
        <v>2425032</v>
      </c>
      <c r="S11" s="1">
        <v>2268297</v>
      </c>
      <c r="T11" s="1">
        <v>1965064</v>
      </c>
      <c r="U11" s="1">
        <v>1959854</v>
      </c>
      <c r="V11" s="1">
        <v>2394498</v>
      </c>
      <c r="W11" s="1">
        <v>2120857</v>
      </c>
      <c r="X11" s="1">
        <v>1596096</v>
      </c>
      <c r="Y11" s="1">
        <v>1792444</v>
      </c>
      <c r="Z11" s="1">
        <v>2014041</v>
      </c>
      <c r="AA11" s="1">
        <v>2506738</v>
      </c>
      <c r="AB11" s="1">
        <v>25309330</v>
      </c>
    </row>
    <row r="12" spans="1:28" ht="15" customHeight="1" x14ac:dyDescent="0.25">
      <c r="A12" s="5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 customHeight="1" x14ac:dyDescent="0.25">
      <c r="A14" s="26">
        <v>2012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5" customHeight="1" x14ac:dyDescent="0.25">
      <c r="A15" s="42" t="s">
        <v>33</v>
      </c>
      <c r="B15" s="43"/>
      <c r="C15" s="29" t="s">
        <v>20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2"/>
      <c r="P15" s="32" t="s">
        <v>19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1"/>
    </row>
    <row r="16" spans="1:28" ht="15" customHeight="1" x14ac:dyDescent="0.25">
      <c r="A16" s="7" t="s">
        <v>32</v>
      </c>
      <c r="B16" s="7" t="s">
        <v>37</v>
      </c>
      <c r="C16" s="6" t="s">
        <v>16</v>
      </c>
      <c r="D16" s="6" t="s">
        <v>15</v>
      </c>
      <c r="E16" s="6" t="s">
        <v>14</v>
      </c>
      <c r="F16" s="6" t="s">
        <v>13</v>
      </c>
      <c r="G16" s="6" t="s">
        <v>12</v>
      </c>
      <c r="H16" s="6" t="s">
        <v>30</v>
      </c>
      <c r="I16" s="6" t="s">
        <v>29</v>
      </c>
      <c r="J16" s="6" t="s">
        <v>28</v>
      </c>
      <c r="K16" s="6" t="s">
        <v>27</v>
      </c>
      <c r="L16" s="6" t="s">
        <v>26</v>
      </c>
      <c r="M16" s="6" t="s">
        <v>25</v>
      </c>
      <c r="N16" s="6" t="s">
        <v>24</v>
      </c>
      <c r="O16" s="6" t="s">
        <v>4</v>
      </c>
      <c r="P16" s="1" t="s">
        <v>16</v>
      </c>
      <c r="Q16" s="1" t="s">
        <v>15</v>
      </c>
      <c r="R16" s="1" t="s">
        <v>14</v>
      </c>
      <c r="S16" s="1" t="s">
        <v>13</v>
      </c>
      <c r="T16" s="1" t="s">
        <v>12</v>
      </c>
      <c r="U16" s="1" t="s">
        <v>30</v>
      </c>
      <c r="V16" s="1" t="s">
        <v>29</v>
      </c>
      <c r="W16" s="1" t="s">
        <v>28</v>
      </c>
      <c r="X16" s="1" t="s">
        <v>27</v>
      </c>
      <c r="Y16" s="1" t="s">
        <v>26</v>
      </c>
      <c r="Z16" s="1" t="s">
        <v>25</v>
      </c>
      <c r="AA16" s="1" t="s">
        <v>24</v>
      </c>
      <c r="AB16" s="1" t="s">
        <v>4</v>
      </c>
    </row>
    <row r="17" spans="1:28" ht="15" customHeight="1" x14ac:dyDescent="0.25">
      <c r="A17" t="s">
        <v>1</v>
      </c>
      <c r="B17" t="s">
        <v>23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</v>
      </c>
      <c r="P17" s="9">
        <v>0</v>
      </c>
      <c r="Q17" s="9">
        <v>0</v>
      </c>
      <c r="R17" s="9">
        <v>0</v>
      </c>
      <c r="S17" s="9">
        <v>21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21</v>
      </c>
    </row>
    <row r="18" spans="1:28" ht="15" customHeight="1" x14ac:dyDescent="0.25">
      <c r="A18" s="4" t="s">
        <v>1</v>
      </c>
      <c r="B18" s="4" t="s">
        <v>22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1</v>
      </c>
      <c r="M18" s="3">
        <v>0</v>
      </c>
      <c r="N18" s="3">
        <v>0</v>
      </c>
      <c r="O18" s="3">
        <v>3</v>
      </c>
      <c r="P18" s="3">
        <v>0</v>
      </c>
      <c r="Q18" s="3">
        <v>0</v>
      </c>
      <c r="R18" s="2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</row>
    <row r="19" spans="1:28" ht="15" customHeight="1" x14ac:dyDescent="0.25">
      <c r="A19" t="s">
        <v>22</v>
      </c>
      <c r="B19" t="s">
        <v>1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</row>
    <row r="20" spans="1:28" ht="15" customHeight="1" x14ac:dyDescent="0.25">
      <c r="A20" s="4" t="s">
        <v>36</v>
      </c>
      <c r="B20" s="4" t="s">
        <v>1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23">
        <v>0</v>
      </c>
      <c r="S20" s="3">
        <v>36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36</v>
      </c>
    </row>
    <row r="21" spans="1:28" ht="15" customHeight="1" x14ac:dyDescent="0.25">
      <c r="A21" s="8" t="s">
        <v>35</v>
      </c>
      <c r="B21" s="8" t="s">
        <v>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87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87</v>
      </c>
    </row>
    <row r="22" spans="1:28" ht="15" customHeight="1" x14ac:dyDescent="0.25">
      <c r="A22" s="35" t="s">
        <v>0</v>
      </c>
      <c r="B22" s="36"/>
      <c r="C22" s="3">
        <f t="shared" ref="C22:AB22" si="1">SUBTOTAL(9,C17:C21)</f>
        <v>0</v>
      </c>
      <c r="D22" s="3">
        <f t="shared" si="1"/>
        <v>0</v>
      </c>
      <c r="E22" s="3">
        <f t="shared" si="1"/>
        <v>1</v>
      </c>
      <c r="F22" s="3">
        <f t="shared" si="1"/>
        <v>2</v>
      </c>
      <c r="G22" s="3">
        <f t="shared" si="1"/>
        <v>0</v>
      </c>
      <c r="H22" s="3">
        <f t="shared" si="1"/>
        <v>0</v>
      </c>
      <c r="I22" s="3">
        <f t="shared" si="1"/>
        <v>1</v>
      </c>
      <c r="J22" s="3">
        <f t="shared" si="1"/>
        <v>1</v>
      </c>
      <c r="K22" s="3">
        <f t="shared" si="1"/>
        <v>1</v>
      </c>
      <c r="L22" s="3">
        <f t="shared" si="1"/>
        <v>1</v>
      </c>
      <c r="M22" s="3">
        <f t="shared" si="1"/>
        <v>0</v>
      </c>
      <c r="N22" s="3">
        <f t="shared" si="1"/>
        <v>0</v>
      </c>
      <c r="O22" s="3">
        <f t="shared" si="1"/>
        <v>7</v>
      </c>
      <c r="P22" s="3">
        <f t="shared" si="1"/>
        <v>0</v>
      </c>
      <c r="Q22" s="3">
        <f t="shared" si="1"/>
        <v>0</v>
      </c>
      <c r="R22" s="23">
        <f t="shared" si="1"/>
        <v>0</v>
      </c>
      <c r="S22" s="3">
        <f t="shared" si="1"/>
        <v>57</v>
      </c>
      <c r="T22" s="3">
        <f t="shared" si="1"/>
        <v>0</v>
      </c>
      <c r="U22" s="3">
        <f t="shared" si="1"/>
        <v>0</v>
      </c>
      <c r="V22" s="3">
        <f t="shared" si="1"/>
        <v>87</v>
      </c>
      <c r="W22" s="3">
        <f t="shared" si="1"/>
        <v>0</v>
      </c>
      <c r="X22" s="3">
        <f t="shared" si="1"/>
        <v>0</v>
      </c>
      <c r="Y22" s="3">
        <f t="shared" si="1"/>
        <v>0</v>
      </c>
      <c r="Z22" s="3">
        <f t="shared" si="1"/>
        <v>0</v>
      </c>
      <c r="AA22" s="3">
        <f t="shared" si="1"/>
        <v>0</v>
      </c>
      <c r="AB22" s="3">
        <f t="shared" si="1"/>
        <v>144</v>
      </c>
    </row>
    <row r="23" spans="1:28" ht="15" customHeight="1" x14ac:dyDescent="0.25">
      <c r="A23" s="42" t="s">
        <v>57</v>
      </c>
      <c r="B23" s="43"/>
      <c r="C23" s="1">
        <v>24309</v>
      </c>
      <c r="D23" s="1">
        <v>22861</v>
      </c>
      <c r="E23" s="1">
        <v>25635</v>
      </c>
      <c r="F23" s="1">
        <v>22659</v>
      </c>
      <c r="G23" s="1">
        <v>21004</v>
      </c>
      <c r="H23" s="1">
        <v>21787</v>
      </c>
      <c r="I23" s="1">
        <v>23401</v>
      </c>
      <c r="J23" s="1">
        <v>22259</v>
      </c>
      <c r="K23" s="1">
        <v>18638</v>
      </c>
      <c r="L23" s="1">
        <v>19851</v>
      </c>
      <c r="M23" s="1">
        <v>21946</v>
      </c>
      <c r="N23" s="1">
        <v>25795</v>
      </c>
      <c r="O23" s="1">
        <v>270145</v>
      </c>
      <c r="P23" s="1">
        <v>2473705</v>
      </c>
      <c r="Q23" s="1">
        <v>2279677</v>
      </c>
      <c r="R23" s="1">
        <v>2644493</v>
      </c>
      <c r="S23" s="1">
        <v>2304656</v>
      </c>
      <c r="T23" s="1">
        <v>2000766</v>
      </c>
      <c r="U23" s="1">
        <v>2119868</v>
      </c>
      <c r="V23" s="1">
        <v>2525429</v>
      </c>
      <c r="W23" s="1">
        <v>2255347</v>
      </c>
      <c r="X23" s="1">
        <v>1701211</v>
      </c>
      <c r="Y23" s="1">
        <v>1889576</v>
      </c>
      <c r="Z23" s="1">
        <v>2212204</v>
      </c>
      <c r="AA23" s="1">
        <v>2662088</v>
      </c>
      <c r="AB23" s="1">
        <v>27069020</v>
      </c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47">
        <v>2013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48"/>
      <c r="B27" s="48"/>
      <c r="C27" s="29" t="s">
        <v>20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49" t="s">
        <v>19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</row>
    <row r="28" spans="1:28" ht="15" customHeight="1" x14ac:dyDescent="0.25">
      <c r="A28" s="7" t="s">
        <v>32</v>
      </c>
      <c r="B28" s="7" t="s">
        <v>34</v>
      </c>
      <c r="C28" s="6" t="s">
        <v>16</v>
      </c>
      <c r="D28" s="6" t="s">
        <v>15</v>
      </c>
      <c r="E28" s="6" t="s">
        <v>14</v>
      </c>
      <c r="F28" s="6" t="s">
        <v>13</v>
      </c>
      <c r="G28" s="6" t="s">
        <v>12</v>
      </c>
      <c r="H28" s="6" t="s">
        <v>30</v>
      </c>
      <c r="I28" s="6" t="s">
        <v>29</v>
      </c>
      <c r="J28" s="6" t="s">
        <v>28</v>
      </c>
      <c r="K28" s="6" t="s">
        <v>27</v>
      </c>
      <c r="L28" s="6" t="s">
        <v>26</v>
      </c>
      <c r="M28" s="6" t="s">
        <v>25</v>
      </c>
      <c r="N28" s="6" t="s">
        <v>24</v>
      </c>
      <c r="O28" s="6" t="s">
        <v>4</v>
      </c>
      <c r="P28" s="1" t="s">
        <v>16</v>
      </c>
      <c r="Q28" s="1" t="s">
        <v>15</v>
      </c>
      <c r="R28" s="1" t="s">
        <v>14</v>
      </c>
      <c r="S28" s="1" t="s">
        <v>13</v>
      </c>
      <c r="T28" s="1" t="s">
        <v>12</v>
      </c>
      <c r="U28" s="1" t="s">
        <v>30</v>
      </c>
      <c r="V28" s="1" t="s">
        <v>29</v>
      </c>
      <c r="W28" s="1" t="s">
        <v>28</v>
      </c>
      <c r="X28" s="1" t="s">
        <v>27</v>
      </c>
      <c r="Y28" s="1" t="s">
        <v>26</v>
      </c>
      <c r="Z28" s="1" t="s">
        <v>25</v>
      </c>
      <c r="AA28" s="1" t="s">
        <v>24</v>
      </c>
      <c r="AB28" s="1" t="s">
        <v>4</v>
      </c>
    </row>
    <row r="29" spans="1:28" ht="15" customHeight="1" x14ac:dyDescent="0.25">
      <c r="A29" t="s">
        <v>1</v>
      </c>
      <c r="B29" t="s">
        <v>23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12</v>
      </c>
      <c r="N29" s="9">
        <v>14</v>
      </c>
      <c r="O29" s="9">
        <v>27</v>
      </c>
      <c r="P29" s="9">
        <v>0</v>
      </c>
      <c r="Q29" s="9">
        <v>0</v>
      </c>
      <c r="R29" s="9">
        <v>0</v>
      </c>
      <c r="S29" s="9">
        <v>0</v>
      </c>
      <c r="T29" s="9">
        <v>88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298</v>
      </c>
      <c r="AA29" s="9">
        <v>477</v>
      </c>
      <c r="AB29" s="9">
        <v>863</v>
      </c>
    </row>
    <row r="30" spans="1:28" ht="15" customHeight="1" x14ac:dyDescent="0.25">
      <c r="A30" s="4" t="s">
        <v>1</v>
      </c>
      <c r="B30" s="4" t="s">
        <v>22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2</v>
      </c>
      <c r="P30" s="3">
        <v>0</v>
      </c>
      <c r="Q30" s="3">
        <v>0</v>
      </c>
      <c r="R30" s="2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233</v>
      </c>
      <c r="AA30" s="3">
        <v>0</v>
      </c>
      <c r="AB30" s="3">
        <v>233</v>
      </c>
    </row>
    <row r="31" spans="1:28" ht="15" customHeight="1" x14ac:dyDescent="0.25">
      <c r="A31" s="8" t="s">
        <v>23</v>
      </c>
      <c r="B31" s="5" t="s">
        <v>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v>12</v>
      </c>
      <c r="N31" s="21">
        <v>13</v>
      </c>
      <c r="O31" s="21">
        <v>26</v>
      </c>
      <c r="P31" s="2">
        <v>0</v>
      </c>
      <c r="Q31" s="2">
        <v>41</v>
      </c>
      <c r="R31" s="19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374</v>
      </c>
      <c r="AA31" s="21">
        <v>230</v>
      </c>
      <c r="AB31" s="2">
        <v>645</v>
      </c>
    </row>
    <row r="32" spans="1:28" ht="15" customHeight="1" x14ac:dyDescent="0.25">
      <c r="A32" s="35" t="s">
        <v>0</v>
      </c>
      <c r="B32" s="36"/>
      <c r="C32" s="3">
        <f t="shared" ref="C32:AB32" si="2">SUBTOTAL(9,C29:C31)</f>
        <v>0</v>
      </c>
      <c r="D32" s="3">
        <f t="shared" si="2"/>
        <v>1</v>
      </c>
      <c r="E32" s="3">
        <f t="shared" si="2"/>
        <v>0</v>
      </c>
      <c r="F32" s="3">
        <f t="shared" si="2"/>
        <v>0</v>
      </c>
      <c r="G32" s="3">
        <f t="shared" si="2"/>
        <v>1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26</v>
      </c>
      <c r="N32" s="3">
        <f t="shared" si="2"/>
        <v>27</v>
      </c>
      <c r="O32" s="3">
        <f t="shared" si="2"/>
        <v>55</v>
      </c>
      <c r="P32" s="3">
        <f t="shared" si="2"/>
        <v>0</v>
      </c>
      <c r="Q32" s="3">
        <f t="shared" si="2"/>
        <v>41</v>
      </c>
      <c r="R32" s="23">
        <f t="shared" si="2"/>
        <v>0</v>
      </c>
      <c r="S32" s="3">
        <f t="shared" si="2"/>
        <v>0</v>
      </c>
      <c r="T32" s="3">
        <f t="shared" si="2"/>
        <v>88</v>
      </c>
      <c r="U32" s="3">
        <f t="shared" si="2"/>
        <v>0</v>
      </c>
      <c r="V32" s="3">
        <f t="shared" si="2"/>
        <v>0</v>
      </c>
      <c r="W32" s="3">
        <f t="shared" si="2"/>
        <v>0</v>
      </c>
      <c r="X32" s="3">
        <f t="shared" si="2"/>
        <v>0</v>
      </c>
      <c r="Y32" s="3">
        <f t="shared" si="2"/>
        <v>0</v>
      </c>
      <c r="Z32" s="3">
        <f t="shared" si="2"/>
        <v>905</v>
      </c>
      <c r="AA32" s="3">
        <f t="shared" si="2"/>
        <v>707</v>
      </c>
      <c r="AB32" s="3">
        <f t="shared" si="2"/>
        <v>1741</v>
      </c>
    </row>
    <row r="33" spans="1:32" ht="15" customHeight="1" x14ac:dyDescent="0.25">
      <c r="A33" s="38" t="s">
        <v>56</v>
      </c>
      <c r="B33" s="40"/>
      <c r="C33" s="1">
        <v>25696</v>
      </c>
      <c r="D33" s="1">
        <v>23404</v>
      </c>
      <c r="E33" s="1">
        <v>27173</v>
      </c>
      <c r="F33" s="1">
        <v>23770</v>
      </c>
      <c r="G33" s="1">
        <v>22342</v>
      </c>
      <c r="H33" s="1">
        <v>22309</v>
      </c>
      <c r="I33" s="1">
        <v>24310</v>
      </c>
      <c r="J33" s="1">
        <v>23050</v>
      </c>
      <c r="K33" s="1">
        <v>19229</v>
      </c>
      <c r="L33" s="1">
        <v>20947</v>
      </c>
      <c r="M33" s="1">
        <v>23164</v>
      </c>
      <c r="N33" s="1">
        <v>26623</v>
      </c>
      <c r="O33" s="1">
        <v>282017</v>
      </c>
      <c r="P33" s="10">
        <v>2642776</v>
      </c>
      <c r="Q33" s="10">
        <v>2355106</v>
      </c>
      <c r="R33" s="10">
        <v>2933983</v>
      </c>
      <c r="S33" s="10">
        <v>2439266</v>
      </c>
      <c r="T33" s="10">
        <v>2247994</v>
      </c>
      <c r="U33" s="10">
        <v>2402081</v>
      </c>
      <c r="V33" s="10">
        <v>2750615</v>
      </c>
      <c r="W33" s="10">
        <v>2487178</v>
      </c>
      <c r="X33" s="10">
        <v>1845524</v>
      </c>
      <c r="Y33" s="10">
        <v>2066859</v>
      </c>
      <c r="Z33" s="10">
        <v>2432836</v>
      </c>
      <c r="AA33" s="10">
        <v>2914926</v>
      </c>
      <c r="AB33" s="10">
        <v>29519144</v>
      </c>
    </row>
    <row r="34" spans="1:3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3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32" x14ac:dyDescent="0.25">
      <c r="A36" s="26">
        <v>2014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2" ht="15" customHeight="1" x14ac:dyDescent="0.25">
      <c r="A37" s="27" t="s">
        <v>33</v>
      </c>
      <c r="B37" s="28"/>
      <c r="C37" s="29" t="s">
        <v>20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2" t="s">
        <v>19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</row>
    <row r="38" spans="1:32" ht="15" customHeight="1" x14ac:dyDescent="0.25">
      <c r="A38" s="7" t="s">
        <v>32</v>
      </c>
      <c r="B38" s="7" t="s">
        <v>31</v>
      </c>
      <c r="C38" s="6" t="s">
        <v>16</v>
      </c>
      <c r="D38" s="6" t="s">
        <v>15</v>
      </c>
      <c r="E38" s="6" t="s">
        <v>14</v>
      </c>
      <c r="F38" s="6" t="s">
        <v>13</v>
      </c>
      <c r="G38" s="6" t="s">
        <v>12</v>
      </c>
      <c r="H38" s="6" t="s">
        <v>30</v>
      </c>
      <c r="I38" s="6" t="s">
        <v>29</v>
      </c>
      <c r="J38" s="6" t="s">
        <v>28</v>
      </c>
      <c r="K38" s="6" t="s">
        <v>27</v>
      </c>
      <c r="L38" s="6" t="s">
        <v>26</v>
      </c>
      <c r="M38" s="6" t="s">
        <v>25</v>
      </c>
      <c r="N38" s="6" t="s">
        <v>24</v>
      </c>
      <c r="O38" s="6" t="s">
        <v>4</v>
      </c>
      <c r="P38" s="1" t="s">
        <v>16</v>
      </c>
      <c r="Q38" s="1" t="s">
        <v>15</v>
      </c>
      <c r="R38" s="1" t="s">
        <v>14</v>
      </c>
      <c r="S38" s="1" t="s">
        <v>13</v>
      </c>
      <c r="T38" s="1" t="s">
        <v>12</v>
      </c>
      <c r="U38" s="1" t="s">
        <v>30</v>
      </c>
      <c r="V38" s="1" t="s">
        <v>29</v>
      </c>
      <c r="W38" s="1" t="s">
        <v>28</v>
      </c>
      <c r="X38" s="1" t="s">
        <v>27</v>
      </c>
      <c r="Y38" s="1" t="s">
        <v>26</v>
      </c>
      <c r="Z38" s="1" t="s">
        <v>25</v>
      </c>
      <c r="AA38" s="1" t="s">
        <v>24</v>
      </c>
      <c r="AB38" s="1" t="s">
        <v>4</v>
      </c>
    </row>
    <row r="39" spans="1:32" ht="15" customHeight="1" x14ac:dyDescent="0.25">
      <c r="A39" t="s">
        <v>1</v>
      </c>
      <c r="B39" t="s">
        <v>23</v>
      </c>
      <c r="C39" s="9">
        <v>14</v>
      </c>
      <c r="D39" s="9">
        <v>12</v>
      </c>
      <c r="E39" s="9">
        <v>13</v>
      </c>
      <c r="F39" s="9">
        <v>13</v>
      </c>
      <c r="G39" s="9">
        <v>12</v>
      </c>
      <c r="H39" s="9">
        <v>10</v>
      </c>
      <c r="I39" s="9">
        <v>13</v>
      </c>
      <c r="J39" s="9">
        <v>13</v>
      </c>
      <c r="K39" s="9">
        <v>13</v>
      </c>
      <c r="L39" s="9">
        <v>14</v>
      </c>
      <c r="M39" s="9">
        <v>0</v>
      </c>
      <c r="N39" s="9">
        <v>0</v>
      </c>
      <c r="O39" s="9">
        <v>127</v>
      </c>
      <c r="P39" s="9">
        <v>262</v>
      </c>
      <c r="Q39" s="9">
        <v>218</v>
      </c>
      <c r="R39" s="9">
        <v>224</v>
      </c>
      <c r="S39" s="9">
        <v>222</v>
      </c>
      <c r="T39" s="9">
        <v>147</v>
      </c>
      <c r="U39" s="9">
        <v>158</v>
      </c>
      <c r="V39" s="9">
        <v>191</v>
      </c>
      <c r="W39" s="9">
        <v>135</v>
      </c>
      <c r="X39" s="9">
        <v>149</v>
      </c>
      <c r="Y39" s="9">
        <v>212</v>
      </c>
      <c r="Z39" s="9">
        <v>0</v>
      </c>
      <c r="AA39" s="9">
        <v>0</v>
      </c>
      <c r="AB39" s="9">
        <v>1918</v>
      </c>
    </row>
    <row r="40" spans="1:32" ht="15" customHeight="1" x14ac:dyDescent="0.25">
      <c r="A40" s="4" t="s">
        <v>1</v>
      </c>
      <c r="B40" s="4" t="s">
        <v>35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  <c r="Q40" s="3">
        <v>0</v>
      </c>
      <c r="R40" s="23">
        <v>0</v>
      </c>
      <c r="S40" s="3">
        <v>0</v>
      </c>
      <c r="T40" s="3">
        <v>0</v>
      </c>
      <c r="U40" s="3">
        <v>35</v>
      </c>
      <c r="V40" s="3">
        <v>0</v>
      </c>
      <c r="W40" s="3">
        <v>0</v>
      </c>
      <c r="X40" s="3">
        <v>34</v>
      </c>
      <c r="Y40" s="3">
        <v>0</v>
      </c>
      <c r="Z40" s="3">
        <v>0</v>
      </c>
      <c r="AA40" s="3">
        <v>0</v>
      </c>
      <c r="AB40" s="3">
        <v>69</v>
      </c>
    </row>
    <row r="41" spans="1:32" ht="15" customHeight="1" x14ac:dyDescent="0.25">
      <c r="A41" t="s">
        <v>23</v>
      </c>
      <c r="B41" t="s">
        <v>1</v>
      </c>
      <c r="C41" s="9">
        <v>14</v>
      </c>
      <c r="D41" s="9">
        <v>12</v>
      </c>
      <c r="E41" s="9">
        <v>13</v>
      </c>
      <c r="F41" s="9">
        <v>13</v>
      </c>
      <c r="G41" s="9">
        <v>12</v>
      </c>
      <c r="H41" s="9">
        <v>10</v>
      </c>
      <c r="I41" s="9">
        <v>13</v>
      </c>
      <c r="J41" s="9">
        <v>13</v>
      </c>
      <c r="K41" s="9">
        <v>13</v>
      </c>
      <c r="L41" s="9">
        <v>14</v>
      </c>
      <c r="M41" s="9">
        <v>0</v>
      </c>
      <c r="N41" s="9">
        <v>0</v>
      </c>
      <c r="O41" s="9">
        <v>127</v>
      </c>
      <c r="P41" s="9">
        <v>282</v>
      </c>
      <c r="Q41" s="9">
        <v>185</v>
      </c>
      <c r="R41" s="9">
        <v>214</v>
      </c>
      <c r="S41" s="9">
        <v>256</v>
      </c>
      <c r="T41" s="9">
        <v>147</v>
      </c>
      <c r="U41" s="9">
        <v>112</v>
      </c>
      <c r="V41" s="9">
        <v>154</v>
      </c>
      <c r="W41" s="9">
        <v>216</v>
      </c>
      <c r="X41" s="9">
        <v>157</v>
      </c>
      <c r="Y41" s="9">
        <v>173</v>
      </c>
      <c r="Z41" s="9">
        <v>0</v>
      </c>
      <c r="AA41" s="9">
        <v>0</v>
      </c>
      <c r="AB41" s="9">
        <v>1896</v>
      </c>
    </row>
    <row r="42" spans="1:32" ht="15" customHeight="1" x14ac:dyDescent="0.25">
      <c r="A42" s="4" t="s">
        <v>22</v>
      </c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2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1:32" ht="15" customHeight="1" x14ac:dyDescent="0.25">
      <c r="A43" s="35" t="s">
        <v>0</v>
      </c>
      <c r="B43" s="36"/>
      <c r="C43" s="5">
        <f t="shared" ref="C43:AB43" si="3">SUBTOTAL(9,C39:C42)</f>
        <v>28</v>
      </c>
      <c r="D43" s="5">
        <f t="shared" si="3"/>
        <v>24</v>
      </c>
      <c r="E43" s="5">
        <f t="shared" si="3"/>
        <v>26</v>
      </c>
      <c r="F43" s="5">
        <f t="shared" si="3"/>
        <v>26</v>
      </c>
      <c r="G43" s="5">
        <f t="shared" si="3"/>
        <v>24</v>
      </c>
      <c r="H43" s="5">
        <f t="shared" si="3"/>
        <v>22</v>
      </c>
      <c r="I43" s="5">
        <f t="shared" si="3"/>
        <v>26</v>
      </c>
      <c r="J43" s="5">
        <f t="shared" si="3"/>
        <v>26</v>
      </c>
      <c r="K43" s="5">
        <f t="shared" si="3"/>
        <v>27</v>
      </c>
      <c r="L43" s="5">
        <f t="shared" si="3"/>
        <v>28</v>
      </c>
      <c r="M43" s="5">
        <f t="shared" si="3"/>
        <v>0</v>
      </c>
      <c r="N43" s="5">
        <f t="shared" si="3"/>
        <v>0</v>
      </c>
      <c r="O43" s="5">
        <f t="shared" si="3"/>
        <v>257</v>
      </c>
      <c r="P43" s="5">
        <f t="shared" si="3"/>
        <v>544</v>
      </c>
      <c r="Q43" s="5">
        <f t="shared" si="3"/>
        <v>403</v>
      </c>
      <c r="R43" s="5">
        <f t="shared" si="3"/>
        <v>438</v>
      </c>
      <c r="S43" s="5">
        <f t="shared" si="3"/>
        <v>478</v>
      </c>
      <c r="T43" s="5">
        <f t="shared" si="3"/>
        <v>294</v>
      </c>
      <c r="U43" s="5">
        <f t="shared" si="3"/>
        <v>305</v>
      </c>
      <c r="V43" s="5">
        <f t="shared" si="3"/>
        <v>345</v>
      </c>
      <c r="W43" s="5">
        <f t="shared" si="3"/>
        <v>351</v>
      </c>
      <c r="X43" s="5">
        <f t="shared" si="3"/>
        <v>340</v>
      </c>
      <c r="Y43" s="5">
        <f t="shared" si="3"/>
        <v>385</v>
      </c>
      <c r="Z43" s="5">
        <f t="shared" si="3"/>
        <v>0</v>
      </c>
      <c r="AA43" s="5">
        <f t="shared" si="3"/>
        <v>0</v>
      </c>
      <c r="AB43" s="2">
        <f t="shared" si="3"/>
        <v>3883</v>
      </c>
    </row>
    <row r="44" spans="1:32" ht="15" customHeight="1" x14ac:dyDescent="0.25">
      <c r="A44" s="42" t="s">
        <v>55</v>
      </c>
      <c r="B44" s="43"/>
      <c r="C44" s="1">
        <v>27228</v>
      </c>
      <c r="D44" s="1">
        <v>24366</v>
      </c>
      <c r="E44" s="1">
        <v>28767</v>
      </c>
      <c r="F44" s="1">
        <v>25738</v>
      </c>
      <c r="G44" s="1">
        <v>24279</v>
      </c>
      <c r="H44" s="1">
        <v>24282</v>
      </c>
      <c r="I44" s="1">
        <v>25899</v>
      </c>
      <c r="J44" s="1">
        <v>24472</v>
      </c>
      <c r="K44" s="1">
        <v>19199</v>
      </c>
      <c r="L44" s="1">
        <v>21051</v>
      </c>
      <c r="M44" s="1">
        <v>24491</v>
      </c>
      <c r="N44" s="1">
        <v>28361</v>
      </c>
      <c r="O44" s="1">
        <v>298133</v>
      </c>
      <c r="P44" s="1">
        <v>2992091</v>
      </c>
      <c r="Q44" s="1">
        <v>2616958</v>
      </c>
      <c r="R44" s="1">
        <v>3136115</v>
      </c>
      <c r="S44" s="1">
        <v>2759521</v>
      </c>
      <c r="T44" s="1">
        <v>2565079</v>
      </c>
      <c r="U44" s="1">
        <v>2643199</v>
      </c>
      <c r="V44" s="1">
        <v>3002830</v>
      </c>
      <c r="W44" s="1">
        <v>2759696</v>
      </c>
      <c r="X44" s="1">
        <v>1932411</v>
      </c>
      <c r="Y44" s="1">
        <v>2157436</v>
      </c>
      <c r="Z44" s="1">
        <v>2600068</v>
      </c>
      <c r="AA44" s="1">
        <v>3085591</v>
      </c>
      <c r="AB44" s="1">
        <f>SUM(P44:AA44)</f>
        <v>32250995</v>
      </c>
      <c r="AC44" s="9"/>
      <c r="AD44" s="9"/>
      <c r="AE44" s="9"/>
      <c r="AF44" s="9"/>
    </row>
    <row r="45" spans="1:32" ht="15" customHeight="1" x14ac:dyDescent="0.25">
      <c r="A45" s="8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32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32" ht="15" customHeight="1" x14ac:dyDescent="0.25">
      <c r="A47" s="26">
        <v>2015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32" ht="15" customHeight="1" x14ac:dyDescent="0.25">
      <c r="A48" s="27" t="s">
        <v>21</v>
      </c>
      <c r="B48" s="28"/>
      <c r="C48" s="29" t="s">
        <v>20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2" t="s">
        <v>19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</row>
    <row r="49" spans="1:28" x14ac:dyDescent="0.25">
      <c r="A49" s="7" t="s">
        <v>18</v>
      </c>
      <c r="B49" s="7" t="s">
        <v>17</v>
      </c>
      <c r="C49" s="6" t="s">
        <v>16</v>
      </c>
      <c r="D49" s="6" t="s">
        <v>15</v>
      </c>
      <c r="E49" s="6" t="s">
        <v>14</v>
      </c>
      <c r="F49" s="6" t="s">
        <v>13</v>
      </c>
      <c r="G49" s="6" t="s">
        <v>12</v>
      </c>
      <c r="H49" s="6" t="s">
        <v>11</v>
      </c>
      <c r="I49" s="6" t="s">
        <v>10</v>
      </c>
      <c r="J49" s="6" t="s">
        <v>9</v>
      </c>
      <c r="K49" s="6" t="s">
        <v>8</v>
      </c>
      <c r="L49" s="6" t="s">
        <v>7</v>
      </c>
      <c r="M49" s="6" t="s">
        <v>6</v>
      </c>
      <c r="N49" s="6" t="s">
        <v>5</v>
      </c>
      <c r="O49" s="6" t="s">
        <v>4</v>
      </c>
      <c r="P49" s="1" t="s">
        <v>16</v>
      </c>
      <c r="Q49" s="1" t="s">
        <v>15</v>
      </c>
      <c r="R49" s="1" t="s">
        <v>14</v>
      </c>
      <c r="S49" s="1" t="s">
        <v>13</v>
      </c>
      <c r="T49" s="1" t="s">
        <v>12</v>
      </c>
      <c r="U49" s="1" t="s">
        <v>11</v>
      </c>
      <c r="V49" s="1" t="s">
        <v>10</v>
      </c>
      <c r="W49" s="1" t="s">
        <v>9</v>
      </c>
      <c r="X49" s="1" t="s">
        <v>8</v>
      </c>
      <c r="Y49" s="1" t="s">
        <v>7</v>
      </c>
      <c r="Z49" s="1" t="s">
        <v>6</v>
      </c>
      <c r="AA49" s="1" t="s">
        <v>5</v>
      </c>
      <c r="AB49" s="1" t="s">
        <v>4</v>
      </c>
    </row>
    <row r="50" spans="1:28" x14ac:dyDescent="0.25">
      <c r="A50" t="s">
        <v>1</v>
      </c>
      <c r="B50" t="s">
        <v>23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1</v>
      </c>
      <c r="M50" s="9">
        <v>0</v>
      </c>
      <c r="N50" s="9">
        <v>0</v>
      </c>
      <c r="O50" s="9">
        <f t="shared" ref="O50:O51" si="4">SUM(C50:N50)</f>
        <v>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99</v>
      </c>
      <c r="Z50" s="9">
        <v>0</v>
      </c>
      <c r="AA50" s="9">
        <v>0</v>
      </c>
      <c r="AB50" s="9">
        <f t="shared" ref="AB50:AB51" si="5">SUM(P50:AA50)</f>
        <v>99</v>
      </c>
    </row>
    <row r="51" spans="1:28" x14ac:dyDescent="0.25">
      <c r="A51" s="4" t="s">
        <v>1</v>
      </c>
      <c r="B51" s="4" t="s">
        <v>22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 t="shared" si="4"/>
        <v>1</v>
      </c>
      <c r="P51" s="3">
        <v>0</v>
      </c>
      <c r="Q51" s="3">
        <v>151</v>
      </c>
      <c r="R51" s="2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f t="shared" si="5"/>
        <v>151</v>
      </c>
    </row>
    <row r="52" spans="1:28" x14ac:dyDescent="0.25">
      <c r="A52" t="s">
        <v>3</v>
      </c>
      <c r="B52" t="s">
        <v>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96</v>
      </c>
      <c r="AA52" s="9">
        <v>0</v>
      </c>
      <c r="AB52" s="9">
        <v>96</v>
      </c>
    </row>
    <row r="53" spans="1:28" x14ac:dyDescent="0.25">
      <c r="A53" s="4" t="s">
        <v>2</v>
      </c>
      <c r="B53" s="4" t="s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48</v>
      </c>
      <c r="R53" s="2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48</v>
      </c>
    </row>
    <row r="54" spans="1:28" ht="18" customHeight="1" x14ac:dyDescent="0.25">
      <c r="A54" s="35" t="s">
        <v>0</v>
      </c>
      <c r="B54" s="36"/>
      <c r="C54" s="2">
        <f t="shared" ref="C54:AB54" si="6">SUM(C50:C53)</f>
        <v>0</v>
      </c>
      <c r="D54" s="2">
        <f t="shared" si="6"/>
        <v>2</v>
      </c>
      <c r="E54" s="2">
        <f t="shared" si="6"/>
        <v>0</v>
      </c>
      <c r="F54" s="2">
        <f t="shared" si="6"/>
        <v>0</v>
      </c>
      <c r="G54" s="2">
        <f t="shared" si="6"/>
        <v>0</v>
      </c>
      <c r="H54" s="2">
        <f t="shared" si="6"/>
        <v>0</v>
      </c>
      <c r="I54" s="2">
        <f t="shared" si="6"/>
        <v>0</v>
      </c>
      <c r="J54" s="2">
        <f t="shared" si="6"/>
        <v>0</v>
      </c>
      <c r="K54" s="2">
        <f t="shared" si="6"/>
        <v>0</v>
      </c>
      <c r="L54" s="2">
        <f t="shared" si="6"/>
        <v>1</v>
      </c>
      <c r="M54" s="2">
        <f t="shared" si="6"/>
        <v>1</v>
      </c>
      <c r="N54" s="2">
        <f t="shared" si="6"/>
        <v>0</v>
      </c>
      <c r="O54" s="2">
        <f t="shared" si="6"/>
        <v>4</v>
      </c>
      <c r="P54" s="2">
        <f t="shared" si="6"/>
        <v>0</v>
      </c>
      <c r="Q54" s="2">
        <f t="shared" si="6"/>
        <v>199</v>
      </c>
      <c r="R54" s="2">
        <f t="shared" si="6"/>
        <v>0</v>
      </c>
      <c r="S54" s="2">
        <f t="shared" si="6"/>
        <v>0</v>
      </c>
      <c r="T54" s="2">
        <f t="shared" si="6"/>
        <v>0</v>
      </c>
      <c r="U54" s="2">
        <f t="shared" si="6"/>
        <v>0</v>
      </c>
      <c r="V54" s="2">
        <f t="shared" si="6"/>
        <v>0</v>
      </c>
      <c r="W54" s="2">
        <f t="shared" si="6"/>
        <v>0</v>
      </c>
      <c r="X54" s="2">
        <f t="shared" si="6"/>
        <v>0</v>
      </c>
      <c r="Y54" s="2">
        <f t="shared" si="6"/>
        <v>99</v>
      </c>
      <c r="Z54" s="2">
        <f t="shared" si="6"/>
        <v>96</v>
      </c>
      <c r="AA54" s="2">
        <f t="shared" si="6"/>
        <v>0</v>
      </c>
      <c r="AB54" s="2">
        <f t="shared" si="6"/>
        <v>394</v>
      </c>
    </row>
    <row r="55" spans="1:28" x14ac:dyDescent="0.25">
      <c r="A55" s="42" t="s">
        <v>55</v>
      </c>
      <c r="B55" s="43"/>
      <c r="C55" s="1">
        <v>29443</v>
      </c>
      <c r="D55" s="1">
        <v>25860</v>
      </c>
      <c r="E55" s="1">
        <v>29683</v>
      </c>
      <c r="F55" s="1">
        <v>27686</v>
      </c>
      <c r="G55" s="1">
        <v>25805</v>
      </c>
      <c r="H55" s="1">
        <v>26609</v>
      </c>
      <c r="I55" s="1">
        <v>28701</v>
      </c>
      <c r="J55" s="1">
        <v>27187</v>
      </c>
      <c r="K55" s="1">
        <v>22111</v>
      </c>
      <c r="L55" s="1">
        <v>24750</v>
      </c>
      <c r="M55" s="1">
        <v>27337</v>
      </c>
      <c r="N55" s="1">
        <v>30503</v>
      </c>
      <c r="O55" s="1">
        <f>SUM(C55:N55)</f>
        <v>325675</v>
      </c>
      <c r="P55" s="1">
        <v>3198291</v>
      </c>
      <c r="Q55" s="1">
        <v>2804559</v>
      </c>
      <c r="R55" s="1">
        <v>3319367</v>
      </c>
      <c r="S55" s="1">
        <v>3045343</v>
      </c>
      <c r="T55" s="1">
        <v>2837369</v>
      </c>
      <c r="U55" s="1">
        <v>2980470</v>
      </c>
      <c r="V55" s="1">
        <v>3424980</v>
      </c>
      <c r="W55" s="1">
        <v>3170959</v>
      </c>
      <c r="X55" s="1">
        <v>2293962</v>
      </c>
      <c r="Y55" s="1">
        <v>2632188</v>
      </c>
      <c r="Z55" s="1">
        <v>2981833</v>
      </c>
      <c r="AA55" s="1">
        <v>2436600</v>
      </c>
      <c r="AB55" s="1">
        <f>SUM(P55:AA55)</f>
        <v>35125921</v>
      </c>
    </row>
    <row r="58" spans="1:28" x14ac:dyDescent="0.25">
      <c r="A58" s="26">
        <v>2016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25">
      <c r="A59" s="27" t="s">
        <v>21</v>
      </c>
      <c r="B59" s="28"/>
      <c r="C59" s="29" t="s">
        <v>20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32" t="s">
        <v>19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</row>
    <row r="60" spans="1:28" x14ac:dyDescent="0.25">
      <c r="A60" s="17" t="s">
        <v>18</v>
      </c>
      <c r="B60" s="17" t="s">
        <v>17</v>
      </c>
      <c r="C60" s="6" t="s">
        <v>16</v>
      </c>
      <c r="D60" s="6" t="s">
        <v>15</v>
      </c>
      <c r="E60" s="6" t="s">
        <v>14</v>
      </c>
      <c r="F60" s="6" t="s">
        <v>13</v>
      </c>
      <c r="G60" s="6" t="s">
        <v>12</v>
      </c>
      <c r="H60" s="6" t="s">
        <v>11</v>
      </c>
      <c r="I60" s="6" t="s">
        <v>10</v>
      </c>
      <c r="J60" s="6" t="s">
        <v>9</v>
      </c>
      <c r="K60" s="6" t="s">
        <v>8</v>
      </c>
      <c r="L60" s="6" t="s">
        <v>7</v>
      </c>
      <c r="M60" s="6" t="s">
        <v>6</v>
      </c>
      <c r="N60" s="6" t="s">
        <v>5</v>
      </c>
      <c r="O60" s="6" t="s">
        <v>4</v>
      </c>
      <c r="P60" s="1" t="s">
        <v>16</v>
      </c>
      <c r="Q60" s="1" t="s">
        <v>15</v>
      </c>
      <c r="R60" s="1" t="s">
        <v>14</v>
      </c>
      <c r="S60" s="1" t="s">
        <v>13</v>
      </c>
      <c r="T60" s="1" t="s">
        <v>12</v>
      </c>
      <c r="U60" s="1" t="s">
        <v>11</v>
      </c>
      <c r="V60" s="1" t="s">
        <v>10</v>
      </c>
      <c r="W60" s="1" t="s">
        <v>9</v>
      </c>
      <c r="X60" s="1" t="s">
        <v>8</v>
      </c>
      <c r="Y60" s="1" t="s">
        <v>7</v>
      </c>
      <c r="Z60" s="1" t="s">
        <v>6</v>
      </c>
      <c r="AA60" s="1" t="s">
        <v>5</v>
      </c>
      <c r="AB60" s="1" t="s">
        <v>4</v>
      </c>
    </row>
    <row r="61" spans="1:28" x14ac:dyDescent="0.25">
      <c r="A61" t="s">
        <v>1</v>
      </c>
      <c r="B61" t="s">
        <v>23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2</v>
      </c>
      <c r="L61" s="9">
        <v>0</v>
      </c>
      <c r="M61" s="9">
        <v>0</v>
      </c>
      <c r="N61" s="9">
        <v>0</v>
      </c>
      <c r="O61" s="9">
        <f t="shared" ref="O61:O62" si="7">SUM(C61:N61)</f>
        <v>2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174</v>
      </c>
      <c r="Y61" s="9">
        <v>0</v>
      </c>
      <c r="Z61" s="9">
        <v>0</v>
      </c>
      <c r="AA61" s="9">
        <v>0</v>
      </c>
      <c r="AB61" s="9">
        <f t="shared" ref="AB61:AB62" si="8">SUM(P61:AA61)</f>
        <v>174</v>
      </c>
    </row>
    <row r="62" spans="1:28" x14ac:dyDescent="0.25">
      <c r="A62" s="4" t="s">
        <v>1</v>
      </c>
      <c r="B62" s="4" t="s">
        <v>35</v>
      </c>
      <c r="C62" s="3">
        <v>0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7"/>
        <v>1</v>
      </c>
      <c r="P62" s="3">
        <v>0</v>
      </c>
      <c r="Q62" s="3">
        <v>0</v>
      </c>
      <c r="R62" s="23">
        <v>0</v>
      </c>
      <c r="S62" s="3">
        <v>39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f t="shared" si="8"/>
        <v>39</v>
      </c>
    </row>
    <row r="63" spans="1:28" x14ac:dyDescent="0.25">
      <c r="A63" s="8" t="s">
        <v>22</v>
      </c>
      <c r="B63" s="5" t="s">
        <v>59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1">
        <v>0</v>
      </c>
      <c r="N63" s="21">
        <v>0</v>
      </c>
      <c r="O63" s="21">
        <f>SUM(C63:N63)</f>
        <v>1</v>
      </c>
      <c r="P63" s="2">
        <v>0</v>
      </c>
      <c r="Q63" s="2">
        <v>0</v>
      </c>
      <c r="R63" s="19" t="s">
        <v>58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1">
        <v>0</v>
      </c>
      <c r="AB63" s="2">
        <f>SUM(P63:AA63)</f>
        <v>0</v>
      </c>
    </row>
    <row r="64" spans="1:28" x14ac:dyDescent="0.25">
      <c r="A64" s="4" t="s">
        <v>23</v>
      </c>
      <c r="B64" s="4" t="s">
        <v>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f>SUM(C64:N64)</f>
        <v>1</v>
      </c>
      <c r="P64" s="3">
        <v>0</v>
      </c>
      <c r="Q64" s="3">
        <v>0</v>
      </c>
      <c r="R64" s="2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94</v>
      </c>
      <c r="AA64" s="3">
        <v>0</v>
      </c>
      <c r="AB64" s="3">
        <f>SUM(P64:AA64)</f>
        <v>94</v>
      </c>
    </row>
    <row r="65" spans="1:28" s="22" customFormat="1" x14ac:dyDescent="0.25">
      <c r="A65" s="8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1"/>
      <c r="N65" s="21"/>
      <c r="O65" s="21"/>
      <c r="P65" s="2"/>
      <c r="Q65" s="2"/>
      <c r="R65" s="19"/>
      <c r="S65" s="2"/>
      <c r="T65" s="2"/>
      <c r="U65" s="2"/>
      <c r="V65" s="2"/>
      <c r="W65" s="2"/>
      <c r="X65" s="2"/>
      <c r="Y65" s="2"/>
      <c r="Z65" s="2"/>
      <c r="AA65" s="21"/>
      <c r="AB65" s="2"/>
    </row>
    <row r="66" spans="1:28" x14ac:dyDescent="0.25">
      <c r="A66" s="35" t="s">
        <v>0</v>
      </c>
      <c r="B66" s="36"/>
      <c r="C66" s="20">
        <f>SUM(C61:C64)</f>
        <v>0</v>
      </c>
      <c r="D66" s="20">
        <f t="shared" ref="D66:AB66" si="9">SUM(D61:D64)</f>
        <v>0</v>
      </c>
      <c r="E66" s="20">
        <f t="shared" si="9"/>
        <v>1</v>
      </c>
      <c r="F66" s="20">
        <f t="shared" si="9"/>
        <v>1</v>
      </c>
      <c r="G66" s="20">
        <f t="shared" si="9"/>
        <v>0</v>
      </c>
      <c r="H66" s="20">
        <f t="shared" si="9"/>
        <v>0</v>
      </c>
      <c r="I66" s="20">
        <f t="shared" si="9"/>
        <v>0</v>
      </c>
      <c r="J66" s="20">
        <f t="shared" si="9"/>
        <v>0</v>
      </c>
      <c r="K66" s="20">
        <f t="shared" si="9"/>
        <v>2</v>
      </c>
      <c r="L66" s="20">
        <f t="shared" si="9"/>
        <v>0</v>
      </c>
      <c r="M66" s="20">
        <f t="shared" si="9"/>
        <v>1</v>
      </c>
      <c r="N66" s="20">
        <f t="shared" si="9"/>
        <v>0</v>
      </c>
      <c r="O66" s="20">
        <f t="shared" si="9"/>
        <v>5</v>
      </c>
      <c r="P66" s="20">
        <f t="shared" si="9"/>
        <v>0</v>
      </c>
      <c r="Q66" s="20">
        <f t="shared" si="9"/>
        <v>0</v>
      </c>
      <c r="R66" s="20">
        <f t="shared" si="9"/>
        <v>0</v>
      </c>
      <c r="S66" s="20">
        <f t="shared" si="9"/>
        <v>39</v>
      </c>
      <c r="T66" s="20">
        <f t="shared" si="9"/>
        <v>0</v>
      </c>
      <c r="U66" s="20">
        <f t="shared" si="9"/>
        <v>0</v>
      </c>
      <c r="V66" s="20">
        <f t="shared" si="9"/>
        <v>0</v>
      </c>
      <c r="W66" s="20">
        <f t="shared" si="9"/>
        <v>0</v>
      </c>
      <c r="X66" s="20">
        <f t="shared" si="9"/>
        <v>174</v>
      </c>
      <c r="Y66" s="20">
        <f t="shared" si="9"/>
        <v>0</v>
      </c>
      <c r="Z66" s="20">
        <f t="shared" si="9"/>
        <v>94</v>
      </c>
      <c r="AA66" s="20">
        <f t="shared" si="9"/>
        <v>0</v>
      </c>
      <c r="AB66" s="20">
        <f t="shared" si="9"/>
        <v>307</v>
      </c>
    </row>
    <row r="67" spans="1:28" x14ac:dyDescent="0.25">
      <c r="A67" s="42" t="s">
        <v>61</v>
      </c>
      <c r="B67" s="43"/>
      <c r="C67" s="1">
        <v>32514</v>
      </c>
      <c r="D67" s="1">
        <v>29075</v>
      </c>
      <c r="E67" s="1">
        <v>32340</v>
      </c>
      <c r="F67" s="1">
        <v>28808</v>
      </c>
      <c r="G67" s="1">
        <v>27499</v>
      </c>
      <c r="H67" s="1">
        <v>27408</v>
      </c>
      <c r="I67" s="1">
        <v>28526</v>
      </c>
      <c r="J67" s="1">
        <v>26540</v>
      </c>
      <c r="K67" s="1">
        <v>22347</v>
      </c>
      <c r="L67" s="1">
        <v>24506</v>
      </c>
      <c r="M67" s="1">
        <v>27135</v>
      </c>
      <c r="N67" s="1">
        <v>32984</v>
      </c>
      <c r="O67" s="1">
        <f>SUM(C67:N67)</f>
        <v>339682</v>
      </c>
      <c r="P67" s="1">
        <v>3503989</v>
      </c>
      <c r="Q67" s="1">
        <v>3107923</v>
      </c>
      <c r="R67" s="1">
        <v>3642986</v>
      </c>
      <c r="S67" s="1">
        <v>3191099</v>
      </c>
      <c r="T67" s="1">
        <v>3065545</v>
      </c>
      <c r="U67" s="1">
        <v>3262593</v>
      </c>
      <c r="V67" s="1">
        <v>3670193</v>
      </c>
      <c r="W67" s="1">
        <v>3233780</v>
      </c>
      <c r="X67" s="1">
        <v>2480671</v>
      </c>
      <c r="Y67" s="1">
        <v>2816091</v>
      </c>
      <c r="Z67" s="1">
        <v>3200489</v>
      </c>
      <c r="AA67" s="1">
        <v>3963296</v>
      </c>
      <c r="AB67" s="1">
        <f>SUM(P67:AA67)</f>
        <v>39138655</v>
      </c>
    </row>
    <row r="69" spans="1:28" x14ac:dyDescent="0.25">
      <c r="A69" s="26">
        <v>2017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x14ac:dyDescent="0.25">
      <c r="A70" s="27" t="s">
        <v>21</v>
      </c>
      <c r="B70" s="28"/>
      <c r="C70" s="29" t="s">
        <v>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2" t="s">
        <v>19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/>
    </row>
    <row r="71" spans="1:28" x14ac:dyDescent="0.25">
      <c r="A71" s="24" t="s">
        <v>18</v>
      </c>
      <c r="B71" s="24" t="s">
        <v>17</v>
      </c>
      <c r="C71" s="6" t="s">
        <v>16</v>
      </c>
      <c r="D71" s="6" t="s">
        <v>15</v>
      </c>
      <c r="E71" s="6" t="s">
        <v>14</v>
      </c>
      <c r="F71" s="6" t="s">
        <v>13</v>
      </c>
      <c r="G71" s="6" t="s">
        <v>12</v>
      </c>
      <c r="H71" s="6" t="s">
        <v>11</v>
      </c>
      <c r="I71" s="6" t="s">
        <v>10</v>
      </c>
      <c r="J71" s="6" t="s">
        <v>9</v>
      </c>
      <c r="K71" s="6" t="s">
        <v>8</v>
      </c>
      <c r="L71" s="6" t="s">
        <v>7</v>
      </c>
      <c r="M71" s="6" t="s">
        <v>6</v>
      </c>
      <c r="N71" s="6" t="s">
        <v>5</v>
      </c>
      <c r="O71" s="6" t="s">
        <v>4</v>
      </c>
      <c r="P71" s="1" t="s">
        <v>16</v>
      </c>
      <c r="Q71" s="1" t="s">
        <v>15</v>
      </c>
      <c r="R71" s="1" t="s">
        <v>14</v>
      </c>
      <c r="S71" s="1" t="s">
        <v>13</v>
      </c>
      <c r="T71" s="1" t="s">
        <v>12</v>
      </c>
      <c r="U71" s="1" t="s">
        <v>11</v>
      </c>
      <c r="V71" s="1" t="s">
        <v>10</v>
      </c>
      <c r="W71" s="1" t="s">
        <v>9</v>
      </c>
      <c r="X71" s="1" t="s">
        <v>8</v>
      </c>
      <c r="Y71" s="1" t="s">
        <v>7</v>
      </c>
      <c r="Z71" s="1" t="s">
        <v>6</v>
      </c>
      <c r="AA71" s="1" t="s">
        <v>5</v>
      </c>
      <c r="AB71" s="1" t="s">
        <v>4</v>
      </c>
    </row>
    <row r="72" spans="1:28" x14ac:dyDescent="0.25">
      <c r="A72" t="s">
        <v>1</v>
      </c>
      <c r="B72" t="s">
        <v>23</v>
      </c>
      <c r="C72" s="9">
        <v>0</v>
      </c>
      <c r="D72" s="9">
        <v>0</v>
      </c>
      <c r="E72" s="9">
        <v>0</v>
      </c>
      <c r="F72" s="9">
        <v>0</v>
      </c>
      <c r="G72" s="9">
        <v>2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f t="shared" ref="O72:O76" si="10">SUM(C72:N72)</f>
        <v>3</v>
      </c>
      <c r="P72" s="9">
        <v>0</v>
      </c>
      <c r="Q72" s="9">
        <v>0</v>
      </c>
      <c r="R72" s="9">
        <v>0</v>
      </c>
      <c r="S72" s="9">
        <v>0</v>
      </c>
      <c r="T72" s="9">
        <v>156</v>
      </c>
      <c r="U72" s="9">
        <v>0</v>
      </c>
      <c r="V72" s="9">
        <v>0</v>
      </c>
      <c r="W72" s="9">
        <v>0</v>
      </c>
      <c r="X72" s="9">
        <v>73</v>
      </c>
      <c r="Y72" s="9">
        <v>0</v>
      </c>
      <c r="Z72" s="9">
        <v>0</v>
      </c>
      <c r="AA72" s="9">
        <v>0</v>
      </c>
      <c r="AB72" s="9">
        <f t="shared" ref="AB72:AB76" si="11">SUM(P72:AA72)</f>
        <v>229</v>
      </c>
    </row>
    <row r="73" spans="1:28" x14ac:dyDescent="0.25">
      <c r="A73" s="4" t="s">
        <v>1</v>
      </c>
      <c r="B73" s="4" t="s">
        <v>62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2</v>
      </c>
      <c r="L73" s="3">
        <v>0</v>
      </c>
      <c r="M73" s="3">
        <v>0</v>
      </c>
      <c r="N73" s="3">
        <v>0</v>
      </c>
      <c r="O73" s="3">
        <f t="shared" si="10"/>
        <v>2</v>
      </c>
      <c r="P73" s="3">
        <v>0</v>
      </c>
      <c r="Q73" s="3">
        <v>0</v>
      </c>
      <c r="R73" s="2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189</v>
      </c>
      <c r="Y73" s="3">
        <v>0</v>
      </c>
      <c r="Z73" s="3">
        <v>0</v>
      </c>
      <c r="AA73" s="3">
        <v>0</v>
      </c>
      <c r="AB73" s="3">
        <f t="shared" si="11"/>
        <v>189</v>
      </c>
    </row>
    <row r="74" spans="1:28" x14ac:dyDescent="0.25">
      <c r="A74" s="8" t="s">
        <v>23</v>
      </c>
      <c r="B74" s="5" t="s">
        <v>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1">
        <v>0</v>
      </c>
      <c r="N74" s="21">
        <v>0</v>
      </c>
      <c r="O74" s="9">
        <f t="shared" si="10"/>
        <v>1</v>
      </c>
      <c r="P74" s="2">
        <v>0</v>
      </c>
      <c r="Q74" s="2">
        <v>0</v>
      </c>
      <c r="R74" s="19">
        <v>0</v>
      </c>
      <c r="S74" s="2">
        <v>0</v>
      </c>
      <c r="T74" s="2">
        <v>0</v>
      </c>
      <c r="U74" s="2">
        <v>0</v>
      </c>
      <c r="V74" s="2">
        <v>0</v>
      </c>
      <c r="W74" s="2">
        <v>86</v>
      </c>
      <c r="X74" s="2">
        <v>0</v>
      </c>
      <c r="Y74" s="2">
        <v>0</v>
      </c>
      <c r="Z74" s="2">
        <v>0</v>
      </c>
      <c r="AA74" s="21">
        <v>0</v>
      </c>
      <c r="AB74" s="9">
        <f t="shared" si="11"/>
        <v>86</v>
      </c>
    </row>
    <row r="75" spans="1:28" x14ac:dyDescent="0.25">
      <c r="A75" s="4" t="s">
        <v>2</v>
      </c>
      <c r="B75" s="4" t="s">
        <v>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1</v>
      </c>
      <c r="L75" s="3">
        <v>0</v>
      </c>
      <c r="M75" s="3">
        <v>0</v>
      </c>
      <c r="N75" s="3">
        <v>0</v>
      </c>
      <c r="O75" s="3">
        <f t="shared" si="10"/>
        <v>2</v>
      </c>
      <c r="P75" s="3">
        <v>0</v>
      </c>
      <c r="Q75" s="3">
        <v>0</v>
      </c>
      <c r="R75" s="23">
        <v>0</v>
      </c>
      <c r="S75" s="3">
        <v>0</v>
      </c>
      <c r="T75" s="3">
        <v>0</v>
      </c>
      <c r="U75" s="3">
        <v>0</v>
      </c>
      <c r="V75" s="3">
        <v>0</v>
      </c>
      <c r="W75" s="3">
        <v>66</v>
      </c>
      <c r="X75" s="3">
        <v>68</v>
      </c>
      <c r="Y75" s="3">
        <v>0</v>
      </c>
      <c r="Z75" s="3">
        <v>0</v>
      </c>
      <c r="AA75" s="3">
        <v>0</v>
      </c>
      <c r="AB75" s="3">
        <f t="shared" si="11"/>
        <v>134</v>
      </c>
    </row>
    <row r="76" spans="1:28" x14ac:dyDescent="0.25">
      <c r="A76" s="8" t="s">
        <v>36</v>
      </c>
      <c r="B76" s="8" t="s">
        <v>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1</v>
      </c>
      <c r="L76" s="21">
        <v>0</v>
      </c>
      <c r="M76" s="21">
        <v>0</v>
      </c>
      <c r="N76" s="21">
        <v>0</v>
      </c>
      <c r="O76" s="9">
        <f t="shared" si="10"/>
        <v>1</v>
      </c>
      <c r="P76" s="21">
        <v>0</v>
      </c>
      <c r="Q76" s="21">
        <v>0</v>
      </c>
      <c r="R76" s="25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75</v>
      </c>
      <c r="Y76" s="21">
        <v>0</v>
      </c>
      <c r="Z76" s="21">
        <v>0</v>
      </c>
      <c r="AA76" s="21">
        <v>0</v>
      </c>
      <c r="AB76" s="9">
        <f t="shared" si="11"/>
        <v>75</v>
      </c>
    </row>
    <row r="77" spans="1:28" x14ac:dyDescent="0.25">
      <c r="A77" s="35" t="s">
        <v>0</v>
      </c>
      <c r="B77" s="36"/>
      <c r="C77" s="20">
        <f t="shared" ref="C77:AB77" si="12">SUM(C72:C76)</f>
        <v>0</v>
      </c>
      <c r="D77" s="20">
        <f t="shared" si="12"/>
        <v>0</v>
      </c>
      <c r="E77" s="20">
        <f t="shared" si="12"/>
        <v>0</v>
      </c>
      <c r="F77" s="20">
        <f t="shared" si="12"/>
        <v>0</v>
      </c>
      <c r="G77" s="20">
        <f t="shared" si="12"/>
        <v>2</v>
      </c>
      <c r="H77" s="20">
        <f t="shared" si="12"/>
        <v>0</v>
      </c>
      <c r="I77" s="20">
        <f t="shared" si="12"/>
        <v>0</v>
      </c>
      <c r="J77" s="20">
        <f t="shared" si="12"/>
        <v>2</v>
      </c>
      <c r="K77" s="20">
        <f t="shared" si="12"/>
        <v>5</v>
      </c>
      <c r="L77" s="20">
        <f t="shared" si="12"/>
        <v>0</v>
      </c>
      <c r="M77" s="20">
        <f t="shared" si="12"/>
        <v>0</v>
      </c>
      <c r="N77" s="20">
        <f t="shared" si="12"/>
        <v>0</v>
      </c>
      <c r="O77" s="20">
        <f t="shared" si="12"/>
        <v>9</v>
      </c>
      <c r="P77" s="20">
        <f t="shared" si="12"/>
        <v>0</v>
      </c>
      <c r="Q77" s="20">
        <f t="shared" si="12"/>
        <v>0</v>
      </c>
      <c r="R77" s="20">
        <f t="shared" si="12"/>
        <v>0</v>
      </c>
      <c r="S77" s="20">
        <f t="shared" si="12"/>
        <v>0</v>
      </c>
      <c r="T77" s="20">
        <f t="shared" si="12"/>
        <v>156</v>
      </c>
      <c r="U77" s="20">
        <f t="shared" si="12"/>
        <v>0</v>
      </c>
      <c r="V77" s="20">
        <f t="shared" si="12"/>
        <v>0</v>
      </c>
      <c r="W77" s="20">
        <f t="shared" si="12"/>
        <v>152</v>
      </c>
      <c r="X77" s="20">
        <f t="shared" si="12"/>
        <v>405</v>
      </c>
      <c r="Y77" s="20">
        <f t="shared" si="12"/>
        <v>0</v>
      </c>
      <c r="Z77" s="20">
        <f t="shared" si="12"/>
        <v>0</v>
      </c>
      <c r="AA77" s="20">
        <f t="shared" si="12"/>
        <v>0</v>
      </c>
      <c r="AB77" s="20">
        <f t="shared" si="12"/>
        <v>713</v>
      </c>
    </row>
    <row r="78" spans="1:28" x14ac:dyDescent="0.25">
      <c r="A78" s="42" t="s">
        <v>63</v>
      </c>
      <c r="B78" s="43"/>
      <c r="C78" s="1">
        <v>33724</v>
      </c>
      <c r="D78" s="1">
        <v>29550</v>
      </c>
      <c r="E78" s="1">
        <v>35253</v>
      </c>
      <c r="F78" s="1">
        <v>32323</v>
      </c>
      <c r="G78" s="1">
        <v>29652</v>
      </c>
      <c r="H78" s="1">
        <v>29867</v>
      </c>
      <c r="I78" s="1">
        <v>32125</v>
      </c>
      <c r="J78" s="1">
        <v>29306</v>
      </c>
      <c r="K78" s="1">
        <v>25029</v>
      </c>
      <c r="L78" s="1">
        <v>27783</v>
      </c>
      <c r="M78" s="1">
        <v>31234</v>
      </c>
      <c r="N78" s="1">
        <v>36683</v>
      </c>
      <c r="O78" s="1">
        <f>SUM(C78:N78)</f>
        <v>372529</v>
      </c>
      <c r="P78" s="1">
        <v>3998944</v>
      </c>
      <c r="Q78" s="1">
        <v>3432574</v>
      </c>
      <c r="R78" s="1">
        <v>4205672</v>
      </c>
      <c r="S78" s="1">
        <v>3907532</v>
      </c>
      <c r="T78" s="1">
        <v>3466093</v>
      </c>
      <c r="U78" s="1">
        <v>3695815</v>
      </c>
      <c r="V78" s="1">
        <v>4220168</v>
      </c>
      <c r="W78" s="1">
        <v>3694541</v>
      </c>
      <c r="X78" s="1">
        <v>2773365</v>
      </c>
      <c r="Y78" s="1">
        <v>3079607</v>
      </c>
      <c r="Z78" s="1">
        <v>3592594</v>
      </c>
      <c r="AA78" s="1">
        <v>4352810</v>
      </c>
      <c r="AB78" s="1">
        <f>SUM(P78:AA78)</f>
        <v>44419715</v>
      </c>
    </row>
    <row r="83" spans="1:1" x14ac:dyDescent="0.25">
      <c r="A83" t="s">
        <v>65</v>
      </c>
    </row>
    <row r="84" spans="1:1" x14ac:dyDescent="0.25">
      <c r="A84" t="s">
        <v>60</v>
      </c>
    </row>
    <row r="86" spans="1:1" x14ac:dyDescent="0.25">
      <c r="A86" t="s">
        <v>64</v>
      </c>
    </row>
  </sheetData>
  <mergeCells count="43">
    <mergeCell ref="A78:B78"/>
    <mergeCell ref="A69:AB69"/>
    <mergeCell ref="A70:B70"/>
    <mergeCell ref="C70:O70"/>
    <mergeCell ref="P70:AB70"/>
    <mergeCell ref="A77:B77"/>
    <mergeCell ref="A67:B67"/>
    <mergeCell ref="P6:AB6"/>
    <mergeCell ref="A58:AB58"/>
    <mergeCell ref="A59:B59"/>
    <mergeCell ref="C59:O59"/>
    <mergeCell ref="P59:AB59"/>
    <mergeCell ref="A33:B33"/>
    <mergeCell ref="A26:AB26"/>
    <mergeCell ref="A27:B27"/>
    <mergeCell ref="C27:O27"/>
    <mergeCell ref="P27:AB27"/>
    <mergeCell ref="A10:B10"/>
    <mergeCell ref="A32:B32"/>
    <mergeCell ref="A11:B11"/>
    <mergeCell ref="A14:AB14"/>
    <mergeCell ref="A44:B44"/>
    <mergeCell ref="A5:AB5"/>
    <mergeCell ref="A6:B6"/>
    <mergeCell ref="C6:O6"/>
    <mergeCell ref="A2:AB2"/>
    <mergeCell ref="A66:B66"/>
    <mergeCell ref="A15:B15"/>
    <mergeCell ref="C15:N15"/>
    <mergeCell ref="P15:AA15"/>
    <mergeCell ref="A22:B22"/>
    <mergeCell ref="A23:B23"/>
    <mergeCell ref="A55:B55"/>
    <mergeCell ref="A36:AB36"/>
    <mergeCell ref="A37:B37"/>
    <mergeCell ref="C37:O37"/>
    <mergeCell ref="P37:AB37"/>
    <mergeCell ref="A43:B43"/>
    <mergeCell ref="A47:AB47"/>
    <mergeCell ref="A48:B48"/>
    <mergeCell ref="C48:O48"/>
    <mergeCell ref="P48:AB48"/>
    <mergeCell ref="A54:B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vuelos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</dc:creator>
  <cp:lastModifiedBy>Viman</cp:lastModifiedBy>
  <dcterms:created xsi:type="dcterms:W3CDTF">2016-04-01T17:25:07Z</dcterms:created>
  <dcterms:modified xsi:type="dcterms:W3CDTF">2018-03-07T21:06:45Z</dcterms:modified>
</cp:coreProperties>
</file>