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MIRNA MARTÍNEZ\DIRECCION\"/>
    </mc:Choice>
  </mc:AlternateContent>
  <bookViews>
    <workbookView xWindow="0" yWindow="0" windowWidth="20490" windowHeight="7650" activeTab="1"/>
  </bookViews>
  <sheets>
    <sheet name="Indice" sheetId="3" r:id="rId1"/>
    <sheet name="Agricultura" sheetId="1" r:id="rId2"/>
    <sheet name="Bovino" sheetId="4" r:id="rId3"/>
    <sheet name="Porcino" sheetId="5" r:id="rId4"/>
    <sheet name="Ovino" sheetId="6" r:id="rId5"/>
    <sheet name="Caprino" sheetId="7" r:id="rId6"/>
    <sheet name="Colmenas" sheetId="8" r:id="rId7"/>
    <sheet name="Aves de Corral" sheetId="9" r:id="rId8"/>
    <sheet name="Otras Esp." sheetId="10" r:id="rId9"/>
    <sheet name="Esp.Agrup." sheetId="11" r:id="rId10"/>
    <sheet name="Pino" sheetId="12" r:id="rId11"/>
    <sheet name="Hule" sheetId="13" r:id="rId12"/>
    <sheet name="Encino" sheetId="14" r:id="rId13"/>
    <sheet name="Cedro" sheetId="15" r:id="rId14"/>
    <sheet name="Otras Esp.2" sheetId="16" r:id="rId15"/>
    <sheet name="No. espec." sheetId="17" r:id="rId16"/>
    <sheet name="Esp.Agrup.2" sheetId="18" r:id="rId1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1" i="18" l="1"/>
  <c r="I51" i="18"/>
  <c r="G51" i="18"/>
  <c r="E51" i="18"/>
  <c r="K50" i="18"/>
  <c r="I50" i="18"/>
  <c r="G50" i="18"/>
  <c r="E50" i="18"/>
  <c r="K49" i="18"/>
  <c r="I49" i="18"/>
  <c r="G49" i="18"/>
  <c r="E49" i="18"/>
  <c r="K48" i="18"/>
  <c r="I48" i="18"/>
  <c r="G48" i="18"/>
  <c r="E48" i="18"/>
  <c r="K47" i="18"/>
  <c r="I47" i="18"/>
  <c r="G47" i="18"/>
  <c r="E47" i="18"/>
  <c r="K46" i="18"/>
  <c r="I46" i="18"/>
  <c r="G46" i="18"/>
  <c r="E46" i="18"/>
  <c r="K45" i="18"/>
  <c r="I45" i="18"/>
  <c r="G45" i="18"/>
  <c r="E45" i="18"/>
  <c r="K44" i="18"/>
  <c r="I44" i="18"/>
  <c r="G44" i="18"/>
  <c r="E44" i="18"/>
  <c r="K43" i="18"/>
  <c r="I43" i="18"/>
  <c r="G43" i="18"/>
  <c r="E43" i="18"/>
  <c r="K42" i="18"/>
  <c r="I42" i="18"/>
  <c r="G42" i="18"/>
  <c r="E42" i="18"/>
  <c r="K41" i="18"/>
  <c r="I41" i="18"/>
  <c r="G41" i="18"/>
  <c r="E41" i="18"/>
  <c r="K40" i="18"/>
  <c r="I40" i="18"/>
  <c r="G40" i="18"/>
  <c r="E40" i="18"/>
  <c r="K39" i="18"/>
  <c r="I39" i="18"/>
  <c r="G39" i="18"/>
  <c r="E39" i="18"/>
  <c r="K38" i="18"/>
  <c r="I38" i="18"/>
  <c r="G38" i="18"/>
  <c r="E38" i="18"/>
  <c r="K37" i="18"/>
  <c r="I37" i="18"/>
  <c r="G37" i="18"/>
  <c r="E37" i="18"/>
  <c r="K36" i="18"/>
  <c r="I36" i="18"/>
  <c r="G36" i="18"/>
  <c r="E36" i="18"/>
  <c r="K35" i="18"/>
  <c r="I35" i="18"/>
  <c r="G35" i="18"/>
  <c r="E35" i="18"/>
  <c r="K34" i="18"/>
  <c r="I34" i="18"/>
  <c r="G34" i="18"/>
  <c r="E34" i="18"/>
  <c r="K33" i="18"/>
  <c r="I33" i="18"/>
  <c r="G33" i="18"/>
  <c r="E33" i="18"/>
  <c r="K32" i="18"/>
  <c r="I32" i="18"/>
  <c r="G32" i="18"/>
  <c r="E32" i="18"/>
  <c r="K31" i="18"/>
  <c r="I31" i="18"/>
  <c r="G31" i="18"/>
  <c r="E31" i="18"/>
  <c r="K30" i="18"/>
  <c r="I30" i="18"/>
  <c r="G30" i="18"/>
  <c r="E30" i="18"/>
  <c r="K29" i="18"/>
  <c r="I29" i="18"/>
  <c r="G29" i="18"/>
  <c r="E29" i="18"/>
  <c r="K28" i="18"/>
  <c r="I28" i="18"/>
  <c r="G28" i="18"/>
  <c r="E28" i="18"/>
  <c r="K27" i="18"/>
  <c r="I27" i="18"/>
  <c r="G27" i="18"/>
  <c r="E27" i="18"/>
  <c r="K26" i="18"/>
  <c r="I26" i="18"/>
  <c r="G26" i="18"/>
  <c r="E26" i="18"/>
  <c r="K25" i="18"/>
  <c r="I25" i="18"/>
  <c r="G25" i="18"/>
  <c r="E25" i="18"/>
  <c r="K24" i="18"/>
  <c r="I24" i="18"/>
  <c r="G24" i="18"/>
  <c r="E24" i="18"/>
  <c r="K23" i="18"/>
  <c r="I23" i="18"/>
  <c r="G23" i="18"/>
  <c r="E23" i="18"/>
  <c r="K22" i="18"/>
  <c r="I22" i="18"/>
  <c r="G22" i="18"/>
  <c r="E22" i="18"/>
  <c r="K21" i="18"/>
  <c r="I21" i="18"/>
  <c r="G21" i="18"/>
  <c r="E21" i="18"/>
  <c r="K20" i="18"/>
  <c r="I20" i="18"/>
  <c r="G20" i="18"/>
  <c r="E20" i="18"/>
  <c r="K19" i="18"/>
  <c r="I19" i="18"/>
  <c r="G19" i="18"/>
  <c r="E19" i="18"/>
  <c r="K18" i="18"/>
  <c r="I18" i="18"/>
  <c r="G18" i="18"/>
  <c r="E18" i="18"/>
  <c r="K17" i="18"/>
  <c r="I17" i="18"/>
  <c r="G17" i="18"/>
  <c r="E17" i="18"/>
  <c r="K16" i="18"/>
  <c r="I16" i="18"/>
  <c r="G16" i="18"/>
  <c r="E16" i="18"/>
  <c r="K15" i="18"/>
  <c r="I15" i="18"/>
  <c r="G15" i="18"/>
  <c r="E15" i="18"/>
  <c r="K14" i="18"/>
  <c r="I14" i="18"/>
  <c r="G14" i="18"/>
  <c r="E14" i="18"/>
  <c r="K13" i="18"/>
  <c r="I13" i="18"/>
  <c r="G13" i="18"/>
  <c r="E13" i="18"/>
  <c r="K12" i="18"/>
  <c r="I12" i="18"/>
  <c r="G12" i="18"/>
  <c r="E12" i="18"/>
  <c r="K11" i="18"/>
  <c r="I11" i="18"/>
  <c r="G11" i="18"/>
  <c r="E11" i="18"/>
  <c r="K10" i="18"/>
  <c r="I10" i="18"/>
  <c r="G10" i="18"/>
  <c r="E10" i="18"/>
  <c r="K32" i="17"/>
  <c r="I32" i="17"/>
  <c r="G32" i="17"/>
  <c r="E32" i="17"/>
  <c r="K31" i="17"/>
  <c r="I31" i="17"/>
  <c r="G31" i="17"/>
  <c r="E31" i="17"/>
  <c r="K30" i="17"/>
  <c r="I30" i="17"/>
  <c r="G30" i="17"/>
  <c r="E30" i="17"/>
  <c r="K29" i="17"/>
  <c r="I29" i="17"/>
  <c r="G29" i="17"/>
  <c r="E29" i="17"/>
  <c r="K28" i="17"/>
  <c r="I28" i="17"/>
  <c r="G28" i="17"/>
  <c r="E28" i="17"/>
  <c r="K27" i="17"/>
  <c r="I27" i="17"/>
  <c r="G27" i="17"/>
  <c r="E27" i="17"/>
  <c r="K26" i="17"/>
  <c r="I26" i="17"/>
  <c r="G26" i="17"/>
  <c r="E26" i="17"/>
  <c r="K25" i="17"/>
  <c r="I25" i="17"/>
  <c r="G25" i="17"/>
  <c r="E25" i="17"/>
  <c r="K24" i="17"/>
  <c r="I24" i="17"/>
  <c r="G24" i="17"/>
  <c r="E24" i="17"/>
  <c r="K23" i="17"/>
  <c r="I23" i="17"/>
  <c r="G23" i="17"/>
  <c r="E23" i="17"/>
  <c r="K22" i="17"/>
  <c r="I22" i="17"/>
  <c r="G22" i="17"/>
  <c r="E22" i="17"/>
  <c r="K21" i="17"/>
  <c r="I21" i="17"/>
  <c r="G21" i="17"/>
  <c r="E21" i="17"/>
  <c r="K20" i="17"/>
  <c r="I20" i="17"/>
  <c r="G20" i="17"/>
  <c r="E20" i="17"/>
  <c r="K19" i="17"/>
  <c r="I19" i="17"/>
  <c r="G19" i="17"/>
  <c r="E19" i="17"/>
  <c r="K18" i="17"/>
  <c r="I18" i="17"/>
  <c r="G18" i="17"/>
  <c r="E18" i="17"/>
  <c r="K17" i="17"/>
  <c r="I17" i="17"/>
  <c r="G17" i="17"/>
  <c r="E17" i="17"/>
  <c r="K16" i="17"/>
  <c r="I16" i="17"/>
  <c r="G16" i="17"/>
  <c r="E16" i="17"/>
  <c r="K15" i="17"/>
  <c r="I15" i="17"/>
  <c r="G15" i="17"/>
  <c r="E15" i="17"/>
  <c r="K14" i="17"/>
  <c r="I14" i="17"/>
  <c r="G14" i="17"/>
  <c r="E14" i="17"/>
  <c r="K13" i="17"/>
  <c r="I13" i="17"/>
  <c r="G13" i="17"/>
  <c r="E13" i="17"/>
  <c r="K12" i="17"/>
  <c r="I12" i="17"/>
  <c r="G12" i="17"/>
  <c r="E12" i="17"/>
  <c r="K11" i="17"/>
  <c r="I11" i="17"/>
  <c r="G11" i="17"/>
  <c r="E11" i="17"/>
  <c r="K10" i="17"/>
  <c r="I10" i="17"/>
  <c r="G10" i="17"/>
  <c r="E10" i="17"/>
  <c r="E17" i="16"/>
  <c r="E12" i="16"/>
  <c r="E27" i="16"/>
  <c r="E28" i="16"/>
  <c r="G33" i="16"/>
  <c r="G28" i="16"/>
  <c r="G19" i="16"/>
  <c r="I18" i="16"/>
  <c r="I26" i="16"/>
  <c r="I31" i="16"/>
  <c r="K26" i="16"/>
  <c r="K15" i="16"/>
  <c r="K21" i="16"/>
  <c r="K11" i="16"/>
  <c r="K37" i="16"/>
  <c r="I37" i="16"/>
  <c r="G37" i="16"/>
  <c r="E37" i="16"/>
  <c r="K36" i="16"/>
  <c r="I36" i="16"/>
  <c r="G36" i="16"/>
  <c r="E36" i="16"/>
  <c r="K35" i="16"/>
  <c r="I35" i="16"/>
  <c r="G35" i="16"/>
  <c r="E35" i="16"/>
  <c r="K34" i="16"/>
  <c r="I34" i="16"/>
  <c r="G34" i="16"/>
  <c r="E34" i="16"/>
  <c r="K33" i="16"/>
  <c r="I33" i="16"/>
  <c r="E33" i="16"/>
  <c r="K32" i="16"/>
  <c r="I32" i="16"/>
  <c r="G32" i="16"/>
  <c r="E32" i="16"/>
  <c r="K31" i="16"/>
  <c r="G31" i="16"/>
  <c r="E31" i="16"/>
  <c r="K30" i="16"/>
  <c r="I30" i="16"/>
  <c r="G30" i="16"/>
  <c r="E30" i="16"/>
  <c r="K29" i="16"/>
  <c r="I29" i="16"/>
  <c r="G29" i="16"/>
  <c r="E29" i="16"/>
  <c r="K28" i="16"/>
  <c r="I28" i="16"/>
  <c r="K27" i="16"/>
  <c r="I27" i="16"/>
  <c r="G27" i="16"/>
  <c r="G26" i="16"/>
  <c r="E26" i="16"/>
  <c r="K25" i="16"/>
  <c r="I25" i="16"/>
  <c r="G25" i="16"/>
  <c r="E25" i="16"/>
  <c r="K24" i="16"/>
  <c r="I24" i="16"/>
  <c r="G24" i="16"/>
  <c r="E24" i="16"/>
  <c r="K23" i="16"/>
  <c r="I23" i="16"/>
  <c r="G23" i="16"/>
  <c r="E23" i="16"/>
  <c r="K22" i="16"/>
  <c r="I22" i="16"/>
  <c r="G22" i="16"/>
  <c r="E22" i="16"/>
  <c r="I21" i="16"/>
  <c r="G21" i="16"/>
  <c r="E21" i="16"/>
  <c r="K20" i="16"/>
  <c r="I20" i="16"/>
  <c r="G20" i="16"/>
  <c r="E20" i="16"/>
  <c r="K19" i="16"/>
  <c r="I19" i="16"/>
  <c r="E19" i="16"/>
  <c r="K18" i="16"/>
  <c r="G18" i="16"/>
  <c r="E18" i="16"/>
  <c r="K17" i="16"/>
  <c r="I17" i="16"/>
  <c r="G17" i="16"/>
  <c r="K16" i="16"/>
  <c r="I16" i="16"/>
  <c r="G16" i="16"/>
  <c r="E16" i="16"/>
  <c r="I15" i="16"/>
  <c r="G15" i="16"/>
  <c r="E15" i="16"/>
  <c r="K14" i="16"/>
  <c r="I14" i="16"/>
  <c r="G14" i="16"/>
  <c r="E14" i="16"/>
  <c r="K13" i="16"/>
  <c r="I13" i="16"/>
  <c r="G13" i="16"/>
  <c r="E13" i="16"/>
  <c r="K12" i="16"/>
  <c r="I12" i="16"/>
  <c r="G12" i="16"/>
  <c r="I11" i="16"/>
  <c r="G11" i="16"/>
  <c r="E11" i="16"/>
  <c r="K10" i="16"/>
  <c r="I10" i="16"/>
  <c r="G10" i="16"/>
  <c r="E10" i="16"/>
  <c r="K19" i="15"/>
  <c r="K16" i="15"/>
  <c r="K10" i="15"/>
  <c r="I22" i="15"/>
  <c r="I19" i="15"/>
  <c r="I10" i="15"/>
  <c r="I11" i="15"/>
  <c r="G13" i="15"/>
  <c r="G22" i="15"/>
  <c r="E21" i="15"/>
  <c r="E15" i="15"/>
  <c r="K24" i="15"/>
  <c r="I24" i="15"/>
  <c r="G24" i="15"/>
  <c r="E24" i="15"/>
  <c r="K23" i="15"/>
  <c r="I23" i="15"/>
  <c r="G23" i="15"/>
  <c r="E23" i="15"/>
  <c r="K22" i="15"/>
  <c r="E22" i="15"/>
  <c r="K21" i="15"/>
  <c r="I21" i="15"/>
  <c r="G21" i="15"/>
  <c r="K20" i="15"/>
  <c r="I20" i="15"/>
  <c r="G20" i="15"/>
  <c r="E20" i="15"/>
  <c r="G19" i="15"/>
  <c r="E19" i="15"/>
  <c r="K18" i="15"/>
  <c r="I18" i="15"/>
  <c r="G18" i="15"/>
  <c r="E18" i="15"/>
  <c r="K17" i="15"/>
  <c r="I17" i="15"/>
  <c r="G17" i="15"/>
  <c r="E17" i="15"/>
  <c r="I16" i="15"/>
  <c r="G16" i="15"/>
  <c r="E16" i="15"/>
  <c r="K15" i="15"/>
  <c r="I15" i="15"/>
  <c r="G15" i="15"/>
  <c r="K14" i="15"/>
  <c r="I14" i="15"/>
  <c r="G14" i="15"/>
  <c r="E14" i="15"/>
  <c r="K13" i="15"/>
  <c r="I13" i="15"/>
  <c r="E13" i="15"/>
  <c r="K12" i="15"/>
  <c r="I12" i="15"/>
  <c r="G12" i="15"/>
  <c r="E12" i="15"/>
  <c r="K11" i="15"/>
  <c r="G11" i="15"/>
  <c r="E11" i="15"/>
  <c r="G10" i="15"/>
  <c r="E10" i="15"/>
  <c r="K12" i="14"/>
  <c r="I12" i="14"/>
  <c r="G12" i="14"/>
  <c r="E12" i="14"/>
  <c r="K11" i="14"/>
  <c r="I11" i="14"/>
  <c r="G11" i="14"/>
  <c r="E11" i="14"/>
  <c r="K10" i="14"/>
  <c r="I10" i="14"/>
  <c r="G10" i="14"/>
  <c r="E10" i="14"/>
  <c r="K11" i="13"/>
  <c r="I11" i="13"/>
  <c r="G11" i="13"/>
  <c r="E11" i="13"/>
  <c r="K10" i="13"/>
  <c r="I10" i="13"/>
  <c r="G10" i="13"/>
  <c r="E10" i="13"/>
  <c r="K31" i="12"/>
  <c r="K30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K78" i="11"/>
  <c r="K77" i="11"/>
  <c r="K76" i="11"/>
  <c r="K75" i="11"/>
  <c r="K74" i="11"/>
  <c r="K73" i="11"/>
  <c r="K72" i="11"/>
  <c r="K71" i="11"/>
  <c r="K70" i="11"/>
  <c r="K69" i="11"/>
  <c r="K68" i="11"/>
  <c r="K67" i="11"/>
  <c r="K66" i="11"/>
  <c r="K65" i="11"/>
  <c r="K64" i="11"/>
  <c r="K63" i="11"/>
  <c r="K62" i="11"/>
  <c r="K61" i="11"/>
  <c r="K60" i="11"/>
  <c r="K59" i="11"/>
  <c r="K58" i="11"/>
  <c r="K57" i="11"/>
  <c r="K56" i="11"/>
  <c r="K55" i="11"/>
  <c r="K54" i="11"/>
  <c r="K53" i="11"/>
  <c r="K52" i="11"/>
  <c r="K51" i="11"/>
  <c r="K50" i="11"/>
  <c r="K49" i="11"/>
  <c r="K48" i="11"/>
  <c r="K47" i="11"/>
  <c r="K46" i="11"/>
  <c r="K45" i="11"/>
  <c r="K44" i="11"/>
  <c r="K43" i="11"/>
  <c r="K42" i="11"/>
  <c r="K41" i="11"/>
  <c r="K40" i="11"/>
  <c r="K39" i="11"/>
  <c r="K38" i="11"/>
  <c r="K37" i="11"/>
  <c r="K36" i="11"/>
  <c r="K35" i="11"/>
  <c r="K34" i="11"/>
  <c r="K33" i="11"/>
  <c r="K32" i="11"/>
  <c r="K31" i="11"/>
  <c r="K30" i="11"/>
  <c r="K29" i="11"/>
  <c r="K28" i="11"/>
  <c r="K27" i="11"/>
  <c r="K26" i="11"/>
  <c r="K25" i="11"/>
  <c r="K24" i="11"/>
  <c r="K23" i="11"/>
  <c r="K22" i="11"/>
  <c r="K21" i="11"/>
  <c r="K20" i="11"/>
  <c r="K19" i="11"/>
  <c r="K18" i="11"/>
  <c r="K17" i="11"/>
  <c r="K16" i="11"/>
  <c r="K15" i="11"/>
  <c r="K14" i="11"/>
  <c r="K13" i="11"/>
  <c r="K12" i="11"/>
  <c r="K11" i="11"/>
  <c r="K10" i="11"/>
  <c r="I78" i="11"/>
  <c r="I77" i="11"/>
  <c r="I76" i="11"/>
  <c r="I75" i="11"/>
  <c r="I74" i="11"/>
  <c r="I73" i="11"/>
  <c r="I72" i="11"/>
  <c r="I71" i="11"/>
  <c r="I70" i="11"/>
  <c r="I69" i="11"/>
  <c r="I68" i="11"/>
  <c r="I67" i="11"/>
  <c r="I66" i="11"/>
  <c r="I65" i="11"/>
  <c r="I64" i="11"/>
  <c r="I63" i="11"/>
  <c r="I62" i="11"/>
  <c r="I61" i="11"/>
  <c r="I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E78" i="11"/>
  <c r="E77" i="11"/>
  <c r="E76" i="11"/>
  <c r="E75" i="11"/>
  <c r="E74" i="11"/>
  <c r="E73" i="11"/>
  <c r="E72" i="11"/>
  <c r="E71" i="11"/>
  <c r="E70" i="11"/>
  <c r="E69" i="11"/>
  <c r="E68" i="11"/>
  <c r="E67" i="11"/>
  <c r="E66" i="1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K90" i="10"/>
  <c r="K89" i="10"/>
  <c r="K88" i="10"/>
  <c r="K87" i="10"/>
  <c r="K86" i="10"/>
  <c r="K85" i="10"/>
  <c r="K84" i="10"/>
  <c r="K83" i="10"/>
  <c r="K82" i="10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I90" i="10"/>
  <c r="I89" i="10"/>
  <c r="I88" i="10"/>
  <c r="I87" i="10"/>
  <c r="I86" i="10"/>
  <c r="I85" i="10"/>
  <c r="I84" i="10"/>
  <c r="I83" i="10"/>
  <c r="I82" i="10"/>
  <c r="I81" i="10"/>
  <c r="I80" i="10"/>
  <c r="I79" i="10"/>
  <c r="I78" i="10"/>
  <c r="I77" i="10"/>
  <c r="I76" i="10"/>
  <c r="I75" i="10"/>
  <c r="I74" i="10"/>
  <c r="I73" i="10"/>
  <c r="I72" i="10"/>
  <c r="I71" i="10"/>
  <c r="I70" i="10"/>
  <c r="I69" i="10"/>
  <c r="I68" i="10"/>
  <c r="I67" i="10"/>
  <c r="I66" i="10"/>
  <c r="I65" i="10"/>
  <c r="I64" i="10"/>
  <c r="I63" i="10"/>
  <c r="I62" i="10"/>
  <c r="I61" i="10"/>
  <c r="I60" i="10"/>
  <c r="I59" i="10"/>
  <c r="I58" i="10"/>
  <c r="I57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G90" i="10"/>
  <c r="G89" i="10"/>
  <c r="G88" i="10"/>
  <c r="G87" i="10"/>
  <c r="G86" i="10"/>
  <c r="G85" i="10"/>
  <c r="G84" i="10"/>
  <c r="G83" i="10"/>
  <c r="G82" i="10"/>
  <c r="G81" i="10"/>
  <c r="G80" i="10"/>
  <c r="G79" i="10"/>
  <c r="G78" i="10"/>
  <c r="G77" i="10"/>
  <c r="G76" i="10"/>
  <c r="G75" i="10"/>
  <c r="G74" i="10"/>
  <c r="G73" i="10"/>
  <c r="G72" i="10"/>
  <c r="G71" i="10"/>
  <c r="G70" i="10"/>
  <c r="G69" i="10"/>
  <c r="G68" i="10"/>
  <c r="G67" i="10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E90" i="10"/>
  <c r="E89" i="10"/>
  <c r="E88" i="10"/>
  <c r="E87" i="10"/>
  <c r="E86" i="10"/>
  <c r="E85" i="10"/>
  <c r="E84" i="10"/>
  <c r="E83" i="10"/>
  <c r="E82" i="10"/>
  <c r="E81" i="10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K78" i="9"/>
  <c r="K77" i="9"/>
  <c r="K76" i="9"/>
  <c r="K75" i="9"/>
  <c r="K74" i="9"/>
  <c r="K73" i="9"/>
  <c r="K72" i="9"/>
  <c r="K71" i="9"/>
  <c r="K70" i="9"/>
  <c r="K69" i="9"/>
  <c r="K68" i="9"/>
  <c r="K67" i="9"/>
  <c r="K66" i="9"/>
  <c r="K65" i="9"/>
  <c r="K64" i="9"/>
  <c r="K63" i="9"/>
  <c r="K62" i="9"/>
  <c r="K61" i="9"/>
  <c r="K60" i="9"/>
  <c r="K59" i="9"/>
  <c r="K58" i="9"/>
  <c r="K57" i="9"/>
  <c r="K56" i="9"/>
  <c r="K55" i="9"/>
  <c r="K54" i="9"/>
  <c r="K53" i="9"/>
  <c r="K52" i="9"/>
  <c r="K51" i="9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I78" i="9"/>
  <c r="I77" i="9"/>
  <c r="I76" i="9"/>
  <c r="I75" i="9"/>
  <c r="I74" i="9"/>
  <c r="I73" i="9"/>
  <c r="I72" i="9"/>
  <c r="I71" i="9"/>
  <c r="I70" i="9"/>
  <c r="I69" i="9"/>
  <c r="I68" i="9"/>
  <c r="I67" i="9"/>
  <c r="I66" i="9"/>
  <c r="I65" i="9"/>
  <c r="I64" i="9"/>
  <c r="I63" i="9"/>
  <c r="I62" i="9"/>
  <c r="I61" i="9"/>
  <c r="I60" i="9"/>
  <c r="I59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G78" i="9"/>
  <c r="G77" i="9"/>
  <c r="G76" i="9"/>
  <c r="G75" i="9"/>
  <c r="G74" i="9"/>
  <c r="G73" i="9"/>
  <c r="G72" i="9"/>
  <c r="G71" i="9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K21" i="8"/>
  <c r="K20" i="8"/>
  <c r="K19" i="8"/>
  <c r="K18" i="8"/>
  <c r="K17" i="8"/>
  <c r="K16" i="8"/>
  <c r="K15" i="8"/>
  <c r="K14" i="8"/>
  <c r="K13" i="8"/>
  <c r="K12" i="8"/>
  <c r="K11" i="8"/>
  <c r="K10" i="8"/>
  <c r="I21" i="8"/>
  <c r="I20" i="8"/>
  <c r="I19" i="8"/>
  <c r="I18" i="8"/>
  <c r="I17" i="8"/>
  <c r="I16" i="8"/>
  <c r="I15" i="8"/>
  <c r="I14" i="8"/>
  <c r="I13" i="8"/>
  <c r="I12" i="8"/>
  <c r="I11" i="8"/>
  <c r="I10" i="8"/>
  <c r="G21" i="8"/>
  <c r="G20" i="8"/>
  <c r="G19" i="8"/>
  <c r="G18" i="8"/>
  <c r="G17" i="8"/>
  <c r="G16" i="8"/>
  <c r="G15" i="8"/>
  <c r="G14" i="8"/>
  <c r="G13" i="8"/>
  <c r="G12" i="8"/>
  <c r="G11" i="8"/>
  <c r="G10" i="8"/>
  <c r="E21" i="8"/>
  <c r="E20" i="8"/>
  <c r="E19" i="8"/>
  <c r="E18" i="8"/>
  <c r="E17" i="8"/>
  <c r="E16" i="8"/>
  <c r="E15" i="8"/>
  <c r="E14" i="8"/>
  <c r="E13" i="8"/>
  <c r="E12" i="8"/>
  <c r="E11" i="8"/>
  <c r="E10" i="8"/>
  <c r="K14" i="7"/>
  <c r="K13" i="7"/>
  <c r="K12" i="7"/>
  <c r="K11" i="7"/>
  <c r="K10" i="7"/>
  <c r="I14" i="7"/>
  <c r="I13" i="7"/>
  <c r="I12" i="7"/>
  <c r="I11" i="7"/>
  <c r="I10" i="7"/>
  <c r="G14" i="7"/>
  <c r="G13" i="7"/>
  <c r="G12" i="7"/>
  <c r="G11" i="7"/>
  <c r="G10" i="7"/>
  <c r="E14" i="7"/>
  <c r="E13" i="7"/>
  <c r="E12" i="7"/>
  <c r="E11" i="7"/>
  <c r="E10" i="7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K40" i="5" l="1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O128" i="1" l="1"/>
  <c r="M128" i="1"/>
  <c r="K128" i="1"/>
  <c r="I128" i="1"/>
  <c r="G128" i="1"/>
  <c r="E128" i="1"/>
  <c r="O127" i="1"/>
  <c r="M127" i="1"/>
  <c r="K127" i="1"/>
  <c r="I127" i="1"/>
  <c r="G127" i="1"/>
  <c r="E127" i="1"/>
  <c r="O126" i="1"/>
  <c r="M126" i="1"/>
  <c r="K126" i="1"/>
  <c r="I126" i="1"/>
  <c r="G126" i="1"/>
  <c r="E126" i="1"/>
  <c r="O125" i="1"/>
  <c r="M125" i="1"/>
  <c r="K125" i="1"/>
  <c r="I125" i="1"/>
  <c r="G125" i="1"/>
  <c r="E125" i="1"/>
  <c r="O124" i="1"/>
  <c r="M124" i="1"/>
  <c r="K124" i="1"/>
  <c r="I124" i="1"/>
  <c r="G124" i="1"/>
  <c r="E124" i="1"/>
  <c r="O123" i="1"/>
  <c r="M123" i="1"/>
  <c r="K123" i="1"/>
  <c r="I123" i="1"/>
  <c r="G123" i="1"/>
  <c r="E123" i="1"/>
  <c r="O122" i="1"/>
  <c r="M122" i="1"/>
  <c r="K122" i="1"/>
  <c r="I122" i="1"/>
  <c r="G122" i="1"/>
  <c r="E122" i="1"/>
  <c r="O121" i="1"/>
  <c r="M121" i="1"/>
  <c r="K121" i="1"/>
  <c r="I121" i="1"/>
  <c r="G121" i="1"/>
  <c r="E121" i="1"/>
  <c r="O120" i="1"/>
  <c r="M120" i="1"/>
  <c r="K120" i="1"/>
  <c r="I120" i="1"/>
  <c r="G120" i="1"/>
  <c r="E120" i="1"/>
  <c r="O119" i="1"/>
  <c r="M119" i="1"/>
  <c r="K119" i="1"/>
  <c r="I119" i="1"/>
  <c r="G119" i="1"/>
  <c r="E119" i="1"/>
  <c r="O118" i="1"/>
  <c r="M118" i="1"/>
  <c r="K118" i="1"/>
  <c r="I118" i="1"/>
  <c r="G118" i="1"/>
  <c r="E118" i="1"/>
  <c r="O117" i="1"/>
  <c r="M117" i="1"/>
  <c r="K117" i="1"/>
  <c r="I117" i="1"/>
  <c r="G117" i="1"/>
  <c r="E117" i="1"/>
  <c r="O116" i="1"/>
  <c r="M116" i="1"/>
  <c r="K116" i="1"/>
  <c r="I116" i="1"/>
  <c r="G116" i="1"/>
  <c r="E116" i="1"/>
  <c r="O115" i="1"/>
  <c r="M115" i="1"/>
  <c r="K115" i="1"/>
  <c r="I115" i="1"/>
  <c r="G115" i="1"/>
  <c r="E115" i="1"/>
  <c r="O114" i="1"/>
  <c r="M114" i="1"/>
  <c r="K114" i="1"/>
  <c r="I114" i="1"/>
  <c r="G114" i="1"/>
  <c r="E114" i="1"/>
  <c r="O113" i="1"/>
  <c r="M113" i="1"/>
  <c r="K113" i="1"/>
  <c r="I113" i="1"/>
  <c r="G113" i="1"/>
  <c r="E113" i="1"/>
  <c r="O112" i="1"/>
  <c r="M112" i="1"/>
  <c r="K112" i="1"/>
  <c r="I112" i="1"/>
  <c r="G112" i="1"/>
  <c r="E112" i="1"/>
  <c r="O111" i="1"/>
  <c r="M111" i="1"/>
  <c r="K111" i="1"/>
  <c r="I111" i="1"/>
  <c r="G111" i="1"/>
  <c r="E111" i="1"/>
  <c r="O110" i="1"/>
  <c r="M110" i="1"/>
  <c r="K110" i="1"/>
  <c r="I110" i="1"/>
  <c r="G110" i="1"/>
  <c r="E110" i="1"/>
  <c r="O109" i="1"/>
  <c r="M109" i="1"/>
  <c r="K109" i="1"/>
  <c r="I109" i="1"/>
  <c r="G109" i="1"/>
  <c r="E109" i="1"/>
  <c r="O108" i="1"/>
  <c r="M108" i="1"/>
  <c r="K108" i="1"/>
  <c r="I108" i="1"/>
  <c r="G108" i="1"/>
  <c r="E108" i="1"/>
  <c r="O107" i="1"/>
  <c r="M107" i="1"/>
  <c r="K107" i="1"/>
  <c r="I107" i="1"/>
  <c r="G107" i="1"/>
  <c r="E107" i="1"/>
  <c r="O106" i="1"/>
  <c r="M106" i="1"/>
  <c r="K106" i="1"/>
  <c r="I106" i="1"/>
  <c r="G106" i="1"/>
  <c r="E106" i="1"/>
  <c r="O105" i="1"/>
  <c r="M105" i="1"/>
  <c r="K105" i="1"/>
  <c r="I105" i="1"/>
  <c r="G105" i="1"/>
  <c r="E105" i="1"/>
  <c r="O104" i="1"/>
  <c r="M104" i="1"/>
  <c r="K104" i="1"/>
  <c r="I104" i="1"/>
  <c r="G104" i="1"/>
  <c r="E104" i="1"/>
  <c r="O103" i="1"/>
  <c r="M103" i="1"/>
  <c r="K103" i="1"/>
  <c r="I103" i="1"/>
  <c r="G103" i="1"/>
  <c r="E103" i="1"/>
  <c r="O102" i="1"/>
  <c r="M102" i="1"/>
  <c r="K102" i="1"/>
  <c r="I102" i="1"/>
  <c r="G102" i="1"/>
  <c r="E102" i="1"/>
  <c r="O101" i="1"/>
  <c r="M101" i="1"/>
  <c r="K101" i="1"/>
  <c r="I101" i="1"/>
  <c r="G101" i="1"/>
  <c r="E101" i="1"/>
  <c r="O100" i="1"/>
  <c r="M100" i="1"/>
  <c r="K100" i="1"/>
  <c r="I100" i="1"/>
  <c r="G100" i="1"/>
  <c r="E100" i="1"/>
  <c r="O99" i="1"/>
  <c r="M99" i="1"/>
  <c r="K99" i="1"/>
  <c r="I99" i="1"/>
  <c r="G99" i="1"/>
  <c r="E99" i="1"/>
  <c r="O98" i="1"/>
  <c r="M98" i="1"/>
  <c r="K98" i="1"/>
  <c r="I98" i="1"/>
  <c r="G98" i="1"/>
  <c r="E98" i="1"/>
  <c r="O97" i="1"/>
  <c r="M97" i="1"/>
  <c r="K97" i="1"/>
  <c r="I97" i="1"/>
  <c r="G97" i="1"/>
  <c r="E97" i="1"/>
  <c r="O96" i="1"/>
  <c r="M96" i="1"/>
  <c r="K96" i="1"/>
  <c r="I96" i="1"/>
  <c r="G96" i="1"/>
  <c r="E96" i="1"/>
  <c r="O95" i="1"/>
  <c r="M95" i="1"/>
  <c r="K95" i="1"/>
  <c r="I95" i="1"/>
  <c r="G95" i="1"/>
  <c r="E95" i="1"/>
  <c r="O94" i="1"/>
  <c r="M94" i="1"/>
  <c r="K94" i="1"/>
  <c r="I94" i="1"/>
  <c r="G94" i="1"/>
  <c r="E94" i="1"/>
  <c r="O93" i="1"/>
  <c r="M93" i="1"/>
  <c r="K93" i="1"/>
  <c r="I93" i="1"/>
  <c r="G93" i="1"/>
  <c r="E93" i="1"/>
  <c r="O92" i="1"/>
  <c r="M92" i="1"/>
  <c r="K92" i="1"/>
  <c r="I92" i="1"/>
  <c r="G92" i="1"/>
  <c r="E92" i="1"/>
  <c r="O91" i="1"/>
  <c r="M91" i="1"/>
  <c r="K91" i="1"/>
  <c r="I91" i="1"/>
  <c r="G91" i="1"/>
  <c r="E91" i="1"/>
  <c r="O90" i="1"/>
  <c r="M90" i="1"/>
  <c r="K90" i="1"/>
  <c r="I90" i="1"/>
  <c r="G90" i="1"/>
  <c r="E90" i="1"/>
  <c r="O89" i="1"/>
  <c r="M89" i="1"/>
  <c r="K89" i="1"/>
  <c r="I89" i="1"/>
  <c r="G89" i="1"/>
  <c r="E89" i="1"/>
  <c r="O88" i="1"/>
  <c r="M88" i="1"/>
  <c r="K88" i="1"/>
  <c r="I88" i="1"/>
  <c r="G88" i="1"/>
  <c r="E88" i="1"/>
  <c r="O87" i="1"/>
  <c r="M87" i="1"/>
  <c r="K87" i="1"/>
  <c r="I87" i="1"/>
  <c r="G87" i="1"/>
  <c r="E87" i="1"/>
  <c r="O86" i="1"/>
  <c r="M86" i="1"/>
  <c r="K86" i="1"/>
  <c r="I86" i="1"/>
  <c r="G86" i="1"/>
  <c r="E86" i="1"/>
  <c r="O85" i="1"/>
  <c r="M85" i="1"/>
  <c r="K85" i="1"/>
  <c r="I85" i="1"/>
  <c r="G85" i="1"/>
  <c r="E85" i="1"/>
  <c r="O84" i="1"/>
  <c r="M84" i="1"/>
  <c r="K84" i="1"/>
  <c r="I84" i="1"/>
  <c r="G84" i="1"/>
  <c r="E84" i="1"/>
  <c r="O83" i="1"/>
  <c r="M83" i="1"/>
  <c r="K83" i="1"/>
  <c r="I83" i="1"/>
  <c r="G83" i="1"/>
  <c r="E83" i="1"/>
  <c r="O82" i="1"/>
  <c r="M82" i="1"/>
  <c r="K82" i="1"/>
  <c r="I82" i="1"/>
  <c r="G82" i="1"/>
  <c r="E82" i="1"/>
  <c r="O81" i="1"/>
  <c r="M81" i="1"/>
  <c r="K81" i="1"/>
  <c r="I81" i="1"/>
  <c r="G81" i="1"/>
  <c r="E81" i="1"/>
  <c r="O80" i="1"/>
  <c r="M80" i="1"/>
  <c r="K80" i="1"/>
  <c r="I80" i="1"/>
  <c r="G80" i="1"/>
  <c r="E80" i="1"/>
  <c r="O79" i="1"/>
  <c r="M79" i="1"/>
  <c r="K79" i="1"/>
  <c r="I79" i="1"/>
  <c r="G79" i="1"/>
  <c r="E79" i="1"/>
  <c r="O78" i="1"/>
  <c r="M78" i="1"/>
  <c r="K78" i="1"/>
  <c r="I78" i="1"/>
  <c r="G78" i="1"/>
  <c r="E78" i="1"/>
  <c r="O77" i="1"/>
  <c r="M77" i="1"/>
  <c r="K77" i="1"/>
  <c r="I77" i="1"/>
  <c r="G77" i="1"/>
  <c r="E77" i="1"/>
  <c r="O76" i="1"/>
  <c r="M76" i="1"/>
  <c r="K76" i="1"/>
  <c r="I76" i="1"/>
  <c r="G76" i="1"/>
  <c r="E76" i="1"/>
  <c r="O75" i="1"/>
  <c r="M75" i="1"/>
  <c r="K75" i="1"/>
  <c r="I75" i="1"/>
  <c r="G75" i="1"/>
  <c r="E75" i="1"/>
  <c r="O74" i="1"/>
  <c r="M74" i="1"/>
  <c r="K74" i="1"/>
  <c r="I74" i="1"/>
  <c r="G74" i="1"/>
  <c r="E74" i="1"/>
  <c r="O73" i="1"/>
  <c r="M73" i="1"/>
  <c r="K73" i="1"/>
  <c r="I73" i="1"/>
  <c r="G73" i="1"/>
  <c r="E73" i="1"/>
  <c r="O72" i="1"/>
  <c r="M72" i="1"/>
  <c r="K72" i="1"/>
  <c r="I72" i="1"/>
  <c r="G72" i="1"/>
  <c r="E72" i="1"/>
  <c r="O71" i="1"/>
  <c r="M71" i="1"/>
  <c r="K71" i="1"/>
  <c r="I71" i="1"/>
  <c r="G71" i="1"/>
  <c r="E71" i="1"/>
  <c r="O70" i="1"/>
  <c r="M70" i="1"/>
  <c r="K70" i="1"/>
  <c r="I70" i="1"/>
  <c r="G70" i="1"/>
  <c r="E70" i="1"/>
  <c r="O69" i="1"/>
  <c r="M69" i="1"/>
  <c r="K69" i="1"/>
  <c r="I69" i="1"/>
  <c r="G69" i="1"/>
  <c r="E69" i="1"/>
  <c r="O68" i="1"/>
  <c r="M68" i="1"/>
  <c r="K68" i="1"/>
  <c r="I68" i="1"/>
  <c r="G68" i="1"/>
  <c r="E68" i="1"/>
  <c r="O67" i="1"/>
  <c r="M67" i="1"/>
  <c r="K67" i="1"/>
  <c r="I67" i="1"/>
  <c r="G67" i="1"/>
  <c r="E67" i="1"/>
  <c r="O66" i="1"/>
  <c r="M66" i="1"/>
  <c r="K66" i="1"/>
  <c r="I66" i="1"/>
  <c r="G66" i="1"/>
  <c r="E66" i="1"/>
  <c r="O65" i="1"/>
  <c r="M65" i="1"/>
  <c r="K65" i="1"/>
  <c r="I65" i="1"/>
  <c r="G65" i="1"/>
  <c r="E65" i="1"/>
  <c r="O64" i="1"/>
  <c r="M64" i="1"/>
  <c r="K64" i="1"/>
  <c r="I64" i="1"/>
  <c r="G64" i="1"/>
  <c r="E64" i="1"/>
  <c r="O63" i="1"/>
  <c r="M63" i="1"/>
  <c r="K63" i="1"/>
  <c r="I63" i="1"/>
  <c r="G63" i="1"/>
  <c r="E63" i="1"/>
  <c r="O62" i="1"/>
  <c r="M62" i="1"/>
  <c r="K62" i="1"/>
  <c r="I62" i="1"/>
  <c r="G62" i="1"/>
  <c r="E62" i="1"/>
  <c r="O61" i="1"/>
  <c r="M61" i="1"/>
  <c r="K61" i="1"/>
  <c r="I61" i="1"/>
  <c r="G61" i="1"/>
  <c r="E61" i="1"/>
  <c r="O60" i="1"/>
  <c r="M60" i="1"/>
  <c r="K60" i="1"/>
  <c r="I60" i="1"/>
  <c r="G60" i="1"/>
  <c r="E60" i="1"/>
  <c r="O59" i="1"/>
  <c r="M59" i="1"/>
  <c r="K59" i="1"/>
  <c r="I59" i="1"/>
  <c r="G59" i="1"/>
  <c r="E59" i="1"/>
  <c r="O58" i="1"/>
  <c r="M58" i="1"/>
  <c r="K58" i="1"/>
  <c r="I58" i="1"/>
  <c r="G58" i="1"/>
  <c r="E58" i="1"/>
  <c r="O57" i="1"/>
  <c r="M57" i="1"/>
  <c r="K57" i="1"/>
  <c r="I57" i="1"/>
  <c r="G57" i="1"/>
  <c r="E57" i="1"/>
  <c r="O56" i="1"/>
  <c r="M56" i="1"/>
  <c r="K56" i="1"/>
  <c r="I56" i="1"/>
  <c r="G56" i="1"/>
  <c r="E56" i="1"/>
  <c r="O55" i="1"/>
  <c r="M55" i="1"/>
  <c r="K55" i="1"/>
  <c r="I55" i="1"/>
  <c r="G55" i="1"/>
  <c r="E55" i="1"/>
  <c r="O54" i="1"/>
  <c r="M54" i="1"/>
  <c r="K54" i="1"/>
  <c r="I54" i="1"/>
  <c r="G54" i="1"/>
  <c r="E54" i="1"/>
  <c r="O53" i="1"/>
  <c r="M53" i="1"/>
  <c r="K53" i="1"/>
  <c r="I53" i="1"/>
  <c r="G53" i="1"/>
  <c r="E53" i="1"/>
  <c r="O52" i="1"/>
  <c r="M52" i="1"/>
  <c r="K52" i="1"/>
  <c r="I52" i="1"/>
  <c r="G52" i="1"/>
  <c r="E52" i="1"/>
  <c r="O51" i="1"/>
  <c r="M51" i="1"/>
  <c r="K51" i="1"/>
  <c r="I51" i="1"/>
  <c r="G51" i="1"/>
  <c r="E51" i="1"/>
  <c r="O50" i="1"/>
  <c r="M50" i="1"/>
  <c r="K50" i="1"/>
  <c r="I50" i="1"/>
  <c r="G50" i="1"/>
  <c r="E50" i="1"/>
  <c r="O49" i="1"/>
  <c r="M49" i="1"/>
  <c r="K49" i="1"/>
  <c r="I49" i="1"/>
  <c r="G49" i="1"/>
  <c r="E49" i="1"/>
  <c r="O48" i="1"/>
  <c r="M48" i="1"/>
  <c r="K48" i="1"/>
  <c r="I48" i="1"/>
  <c r="G48" i="1"/>
  <c r="E48" i="1"/>
  <c r="O47" i="1"/>
  <c r="M47" i="1"/>
  <c r="K47" i="1"/>
  <c r="I47" i="1"/>
  <c r="G47" i="1"/>
  <c r="E47" i="1"/>
  <c r="O46" i="1"/>
  <c r="M46" i="1"/>
  <c r="K46" i="1"/>
  <c r="I46" i="1"/>
  <c r="G46" i="1"/>
  <c r="E46" i="1"/>
  <c r="O45" i="1"/>
  <c r="M45" i="1"/>
  <c r="K45" i="1"/>
  <c r="I45" i="1"/>
  <c r="G45" i="1"/>
  <c r="E45" i="1"/>
  <c r="O44" i="1"/>
  <c r="M44" i="1"/>
  <c r="K44" i="1"/>
  <c r="I44" i="1"/>
  <c r="G44" i="1"/>
  <c r="E44" i="1"/>
  <c r="O43" i="1"/>
  <c r="M43" i="1"/>
  <c r="K43" i="1"/>
  <c r="I43" i="1"/>
  <c r="G43" i="1"/>
  <c r="E43" i="1"/>
  <c r="O42" i="1"/>
  <c r="M42" i="1"/>
  <c r="K42" i="1"/>
  <c r="I42" i="1"/>
  <c r="G42" i="1"/>
  <c r="E42" i="1"/>
  <c r="O41" i="1"/>
  <c r="M41" i="1"/>
  <c r="K41" i="1"/>
  <c r="I41" i="1"/>
  <c r="G41" i="1"/>
  <c r="E41" i="1"/>
  <c r="O40" i="1"/>
  <c r="M40" i="1"/>
  <c r="K40" i="1"/>
  <c r="I40" i="1"/>
  <c r="G40" i="1"/>
  <c r="E40" i="1"/>
  <c r="O39" i="1"/>
  <c r="M39" i="1"/>
  <c r="K39" i="1"/>
  <c r="I39" i="1"/>
  <c r="G39" i="1"/>
  <c r="E39" i="1"/>
  <c r="O38" i="1"/>
  <c r="M38" i="1"/>
  <c r="K38" i="1"/>
  <c r="I38" i="1"/>
  <c r="G38" i="1"/>
  <c r="E38" i="1"/>
  <c r="O37" i="1"/>
  <c r="M37" i="1"/>
  <c r="K37" i="1"/>
  <c r="I37" i="1"/>
  <c r="G37" i="1"/>
  <c r="E37" i="1"/>
  <c r="O36" i="1"/>
  <c r="M36" i="1"/>
  <c r="K36" i="1"/>
  <c r="I36" i="1"/>
  <c r="G36" i="1"/>
  <c r="E36" i="1"/>
  <c r="O35" i="1"/>
  <c r="M35" i="1"/>
  <c r="K35" i="1"/>
  <c r="I35" i="1"/>
  <c r="G35" i="1"/>
  <c r="E35" i="1"/>
  <c r="O34" i="1"/>
  <c r="M34" i="1"/>
  <c r="K34" i="1"/>
  <c r="I34" i="1"/>
  <c r="G34" i="1"/>
  <c r="E34" i="1"/>
  <c r="O33" i="1"/>
  <c r="M33" i="1"/>
  <c r="K33" i="1"/>
  <c r="I33" i="1"/>
  <c r="G33" i="1"/>
  <c r="E33" i="1"/>
  <c r="O32" i="1"/>
  <c r="M32" i="1"/>
  <c r="K32" i="1"/>
  <c r="I32" i="1"/>
  <c r="G32" i="1"/>
  <c r="E32" i="1"/>
  <c r="O31" i="1"/>
  <c r="M31" i="1"/>
  <c r="K31" i="1"/>
  <c r="I31" i="1"/>
  <c r="G31" i="1"/>
  <c r="E31" i="1"/>
  <c r="O30" i="1"/>
  <c r="M30" i="1"/>
  <c r="K30" i="1"/>
  <c r="I30" i="1"/>
  <c r="G30" i="1"/>
  <c r="E30" i="1"/>
  <c r="O29" i="1"/>
  <c r="M29" i="1"/>
  <c r="K29" i="1"/>
  <c r="I29" i="1"/>
  <c r="G29" i="1"/>
  <c r="E29" i="1"/>
  <c r="O28" i="1"/>
  <c r="M28" i="1"/>
  <c r="K28" i="1"/>
  <c r="I28" i="1"/>
  <c r="G28" i="1"/>
  <c r="E28" i="1"/>
  <c r="O27" i="1"/>
  <c r="M27" i="1"/>
  <c r="K27" i="1"/>
  <c r="I27" i="1"/>
  <c r="G27" i="1"/>
  <c r="E27" i="1"/>
  <c r="O26" i="1"/>
  <c r="M26" i="1"/>
  <c r="K26" i="1"/>
  <c r="I26" i="1"/>
  <c r="G26" i="1"/>
  <c r="E26" i="1"/>
  <c r="O25" i="1"/>
  <c r="M25" i="1"/>
  <c r="K25" i="1"/>
  <c r="I25" i="1"/>
  <c r="G25" i="1"/>
  <c r="E25" i="1"/>
  <c r="O24" i="1"/>
  <c r="M24" i="1"/>
  <c r="K24" i="1"/>
  <c r="I24" i="1"/>
  <c r="G24" i="1"/>
  <c r="E24" i="1"/>
  <c r="O23" i="1"/>
  <c r="M23" i="1"/>
  <c r="K23" i="1"/>
  <c r="I23" i="1"/>
  <c r="G23" i="1"/>
  <c r="E23" i="1"/>
  <c r="O22" i="1"/>
  <c r="M22" i="1"/>
  <c r="K22" i="1"/>
  <c r="I22" i="1"/>
  <c r="G22" i="1"/>
  <c r="E22" i="1"/>
  <c r="O21" i="1"/>
  <c r="M21" i="1"/>
  <c r="K21" i="1"/>
  <c r="I21" i="1"/>
  <c r="G21" i="1"/>
  <c r="E21" i="1"/>
  <c r="O20" i="1"/>
  <c r="M20" i="1"/>
  <c r="K20" i="1"/>
  <c r="I20" i="1"/>
  <c r="G20" i="1"/>
  <c r="E20" i="1"/>
  <c r="O19" i="1"/>
  <c r="M19" i="1"/>
  <c r="K19" i="1"/>
  <c r="I19" i="1"/>
  <c r="G19" i="1"/>
  <c r="E19" i="1"/>
  <c r="O18" i="1"/>
  <c r="M18" i="1"/>
  <c r="K18" i="1"/>
  <c r="I18" i="1"/>
  <c r="G18" i="1"/>
  <c r="E18" i="1"/>
  <c r="O17" i="1"/>
  <c r="M17" i="1"/>
  <c r="K17" i="1"/>
  <c r="I17" i="1"/>
  <c r="G17" i="1"/>
  <c r="E17" i="1"/>
  <c r="O16" i="1"/>
  <c r="M16" i="1"/>
  <c r="K16" i="1"/>
  <c r="I16" i="1"/>
  <c r="G16" i="1"/>
  <c r="E16" i="1"/>
  <c r="O15" i="1"/>
  <c r="M15" i="1"/>
  <c r="K15" i="1"/>
  <c r="I15" i="1"/>
  <c r="G15" i="1"/>
  <c r="E15" i="1"/>
  <c r="O14" i="1"/>
  <c r="M14" i="1"/>
  <c r="K14" i="1"/>
  <c r="I14" i="1"/>
  <c r="G14" i="1"/>
  <c r="E14" i="1"/>
  <c r="O13" i="1"/>
  <c r="M13" i="1"/>
  <c r="K13" i="1"/>
  <c r="I13" i="1"/>
  <c r="G13" i="1"/>
  <c r="E13" i="1"/>
  <c r="O12" i="1"/>
  <c r="M12" i="1"/>
  <c r="K12" i="1"/>
  <c r="I12" i="1"/>
  <c r="G12" i="1"/>
  <c r="E12" i="1"/>
  <c r="O11" i="1"/>
  <c r="M11" i="1"/>
  <c r="K11" i="1"/>
  <c r="I11" i="1"/>
  <c r="G11" i="1"/>
  <c r="E11" i="1"/>
  <c r="O10" i="1"/>
  <c r="M10" i="1"/>
  <c r="K10" i="1"/>
  <c r="I10" i="1"/>
  <c r="G10" i="1"/>
  <c r="E10" i="1"/>
</calcChain>
</file>

<file path=xl/sharedStrings.xml><?xml version="1.0" encoding="utf-8"?>
<sst xmlns="http://schemas.openxmlformats.org/spreadsheetml/2006/main" count="1012" uniqueCount="178">
  <si>
    <t>Municipio</t>
  </si>
  <si>
    <t>Terrenos principalmente con actividad agrícola</t>
  </si>
  <si>
    <t xml:space="preserve">Tipo de agricultura </t>
  </si>
  <si>
    <t>Principalmente con agricultura a cielo abierto</t>
  </si>
  <si>
    <t>Principalmente con agricultura protegida</t>
  </si>
  <si>
    <t>Terrenos en descanso</t>
  </si>
  <si>
    <t>Número</t>
  </si>
  <si>
    <t>Superficie total</t>
  </si>
  <si>
    <t>Número de terrenos</t>
  </si>
  <si>
    <t>%</t>
  </si>
  <si>
    <t>B = D + F + H</t>
  </si>
  <si>
    <t>C = E + G + I</t>
  </si>
  <si>
    <t>D</t>
  </si>
  <si>
    <t>E</t>
  </si>
  <si>
    <t>F</t>
  </si>
  <si>
    <t>G</t>
  </si>
  <si>
    <t>H</t>
  </si>
  <si>
    <t>I</t>
  </si>
  <si>
    <t>Chiapas</t>
  </si>
  <si>
    <t>001 Acacoyagua</t>
  </si>
  <si>
    <t>002 Acala</t>
  </si>
  <si>
    <t>003 Acapetahua</t>
  </si>
  <si>
    <t>004 Altamirano</t>
  </si>
  <si>
    <t>005 Amatán</t>
  </si>
  <si>
    <t>006 Amatenango de la  Frontera</t>
  </si>
  <si>
    <t>007 Amatenango del Valle</t>
  </si>
  <si>
    <t>008 Angel Albino Corzo</t>
  </si>
  <si>
    <t>009 Arriaga</t>
  </si>
  <si>
    <t>010 Bejucal de Ocampo</t>
  </si>
  <si>
    <t>011 Bella Vista</t>
  </si>
  <si>
    <t>012 Berriozábal</t>
  </si>
  <si>
    <t>013 Bochil</t>
  </si>
  <si>
    <t>014 El Bosque</t>
  </si>
  <si>
    <t>015 Cacahoatán</t>
  </si>
  <si>
    <t>016 Catazajá</t>
  </si>
  <si>
    <t>017 Cintalapa</t>
  </si>
  <si>
    <t>018 Coapilla</t>
  </si>
  <si>
    <t>019 Comitán de Domínguez</t>
  </si>
  <si>
    <t>020 La Concordia</t>
  </si>
  <si>
    <t>021 Copainalá</t>
  </si>
  <si>
    <t>022 Chalchihuitán</t>
  </si>
  <si>
    <t>023 Chamula</t>
  </si>
  <si>
    <t>024 Chanal</t>
  </si>
  <si>
    <t>025 Chapultenango</t>
  </si>
  <si>
    <t>026 Chenalhó</t>
  </si>
  <si>
    <t>027 Chiapa de Corzo</t>
  </si>
  <si>
    <t>028 Chiapilla</t>
  </si>
  <si>
    <t>029 Chicoasén</t>
  </si>
  <si>
    <t>030 Chicomuselo</t>
  </si>
  <si>
    <t>031 Chilón</t>
  </si>
  <si>
    <t>032 Escuintla</t>
  </si>
  <si>
    <t>033 Francisco León</t>
  </si>
  <si>
    <t>034 Frontera Comalapa</t>
  </si>
  <si>
    <t>035 Frontera Hidalgo</t>
  </si>
  <si>
    <t>036 La Grandeza</t>
  </si>
  <si>
    <t>037 Huehuetán</t>
  </si>
  <si>
    <t>038 Huixtán</t>
  </si>
  <si>
    <t>039 Huitiupán</t>
  </si>
  <si>
    <t>040 Huixtla</t>
  </si>
  <si>
    <t>041 La Independencia</t>
  </si>
  <si>
    <t>042 Ixhuatán</t>
  </si>
  <si>
    <t>043 Ixtacomitán</t>
  </si>
  <si>
    <t>044 Ixtapa</t>
  </si>
  <si>
    <t>045 Ixtapangajoya</t>
  </si>
  <si>
    <t>046 Jiquipilas</t>
  </si>
  <si>
    <t>047 Jitotol</t>
  </si>
  <si>
    <t>048 Juárez</t>
  </si>
  <si>
    <t>049 Larráinzar</t>
  </si>
  <si>
    <t>050 La Libertad</t>
  </si>
  <si>
    <t>051 Mapastepec</t>
  </si>
  <si>
    <t>052 Las Margaritas</t>
  </si>
  <si>
    <t>053 Mazapa de Madero</t>
  </si>
  <si>
    <t>054 Mazatán</t>
  </si>
  <si>
    <t>055 Metapa</t>
  </si>
  <si>
    <t>056 Mitontic</t>
  </si>
  <si>
    <t>057 Motozintla</t>
  </si>
  <si>
    <t>058 Nicolás Ruíz</t>
  </si>
  <si>
    <t>059 Ocosingo</t>
  </si>
  <si>
    <t>060 Ocotepec</t>
  </si>
  <si>
    <t>061 Ocozocoautla de E.</t>
  </si>
  <si>
    <t>062 Ostuacán</t>
  </si>
  <si>
    <t>063 Osumacinta</t>
  </si>
  <si>
    <t>064 Oxchuc</t>
  </si>
  <si>
    <t>065 Palenque</t>
  </si>
  <si>
    <t>066 Pantelhó</t>
  </si>
  <si>
    <t>067 Pantepec</t>
  </si>
  <si>
    <t>068 Pichucalco</t>
  </si>
  <si>
    <t>069 Pijijiapan</t>
  </si>
  <si>
    <t>070 El Porvenir</t>
  </si>
  <si>
    <t>071 Villa Comaltitlán</t>
  </si>
  <si>
    <t>072 Pueblo Nuevo S.</t>
  </si>
  <si>
    <t>073 Rayón</t>
  </si>
  <si>
    <t>074 Reforma</t>
  </si>
  <si>
    <t>075 Las Rosas</t>
  </si>
  <si>
    <t>076 Sabanilla</t>
  </si>
  <si>
    <t>077 Salto de Agua</t>
  </si>
  <si>
    <t>078 San Cristóbal de  las C.</t>
  </si>
  <si>
    <t>079 San Fernando</t>
  </si>
  <si>
    <t>080 Siltepec</t>
  </si>
  <si>
    <t>081 Simojovel</t>
  </si>
  <si>
    <t>082 Sitalá</t>
  </si>
  <si>
    <t>083 Socoltenango</t>
  </si>
  <si>
    <t>084 Solosuchiapa</t>
  </si>
  <si>
    <t>085 Soyaló</t>
  </si>
  <si>
    <t>086 Suchiapa</t>
  </si>
  <si>
    <t>087 Suchiate</t>
  </si>
  <si>
    <t>088 Sunuapa</t>
  </si>
  <si>
    <t>089 Tapachula</t>
  </si>
  <si>
    <t>090 Tapalapa</t>
  </si>
  <si>
    <t>091 Tapilula</t>
  </si>
  <si>
    <t>092 Tecpatán</t>
  </si>
  <si>
    <t>093 Tenejapa</t>
  </si>
  <si>
    <t>094 Teopisca</t>
  </si>
  <si>
    <t>096 Tila</t>
  </si>
  <si>
    <t>097 Tonalá</t>
  </si>
  <si>
    <t>098 Totolapa</t>
  </si>
  <si>
    <t>099 La Trinitaria</t>
  </si>
  <si>
    <t>100 Tumbalá</t>
  </si>
  <si>
    <t>101 Tuxtla Gutiérrez</t>
  </si>
  <si>
    <t>102 Tuxtla Chico</t>
  </si>
  <si>
    <t>103 Tuzantán</t>
  </si>
  <si>
    <t>104 Tzimol</t>
  </si>
  <si>
    <t>105 Unión Juárez</t>
  </si>
  <si>
    <t>106 Venustiano Carranza</t>
  </si>
  <si>
    <t>107 Villa Corzo</t>
  </si>
  <si>
    <t>108 Villaflores</t>
  </si>
  <si>
    <t>109 Yajalón</t>
  </si>
  <si>
    <t>110 San Lucas</t>
  </si>
  <si>
    <t>111 Zinacantán</t>
  </si>
  <si>
    <t>112 San Juan Cancuc</t>
  </si>
  <si>
    <t>113 Aldama</t>
  </si>
  <si>
    <t>114 Benemérito de las A.</t>
  </si>
  <si>
    <t>115 Maravilla Tenejapa</t>
  </si>
  <si>
    <t>116 Marqués de Comillas</t>
  </si>
  <si>
    <t>117 Montecristo de Guerrero</t>
  </si>
  <si>
    <t>118 San Andrés Duraznal</t>
  </si>
  <si>
    <t>119 Santiago el Pinar</t>
  </si>
  <si>
    <t>Agrícola</t>
  </si>
  <si>
    <t>Terrenos  principalmente con actividad  ganadera</t>
  </si>
  <si>
    <t>Tipo de productor</t>
  </si>
  <si>
    <t>Grandes productores</t>
  </si>
  <si>
    <t>Pequeños y medianos productores</t>
  </si>
  <si>
    <t>B = D + F</t>
  </si>
  <si>
    <t>C = E + G</t>
  </si>
  <si>
    <t>061 Ocozocoautla de E ...</t>
  </si>
  <si>
    <t>106 Venustiano Carran ...</t>
  </si>
  <si>
    <t>114 Benemérito de las ...</t>
  </si>
  <si>
    <t>115 Maravilla Tenejap ...</t>
  </si>
  <si>
    <t>116 Marqués de Comill ...</t>
  </si>
  <si>
    <t>Bovino</t>
  </si>
  <si>
    <t>006 Amatenango de la Fta.</t>
  </si>
  <si>
    <t>117 Montecristo de Guerro</t>
  </si>
  <si>
    <t>Porcino</t>
  </si>
  <si>
    <t>Ovino</t>
  </si>
  <si>
    <t>019 Comitán de Domíng ...</t>
  </si>
  <si>
    <t>115 Maravilla Tenejapaja</t>
  </si>
  <si>
    <t>Caprino</t>
  </si>
  <si>
    <t>Colmenas</t>
  </si>
  <si>
    <t>Aves de Corral</t>
  </si>
  <si>
    <t>078 San Cristóbal de las C.</t>
  </si>
  <si>
    <t>07C Resto de municipios</t>
  </si>
  <si>
    <t>Pino</t>
  </si>
  <si>
    <t>Terrenos principalmente con actividad forestal</t>
  </si>
  <si>
    <t>Hule Hevea</t>
  </si>
  <si>
    <t>Encino</t>
  </si>
  <si>
    <t>Cedro</t>
  </si>
  <si>
    <t>INDICE</t>
  </si>
  <si>
    <r>
      <t xml:space="preserve">Especies Agrupadas </t>
    </r>
    <r>
      <rPr>
        <b/>
        <sz val="14"/>
        <color theme="0"/>
        <rFont val="Calibri"/>
        <family val="2"/>
        <scheme val="minor"/>
      </rPr>
      <t>(Forestal)</t>
    </r>
  </si>
  <si>
    <r>
      <t xml:space="preserve">No Especificas </t>
    </r>
    <r>
      <rPr>
        <b/>
        <sz val="14"/>
        <color theme="0"/>
        <rFont val="Calibri"/>
        <family val="2"/>
        <scheme val="minor"/>
      </rPr>
      <t>(Forestal)</t>
    </r>
  </si>
  <si>
    <r>
      <t xml:space="preserve">Otras Especies </t>
    </r>
    <r>
      <rPr>
        <b/>
        <sz val="14"/>
        <color theme="0"/>
        <rFont val="Calibri"/>
        <family val="2"/>
        <scheme val="minor"/>
      </rPr>
      <t>(Forestal)</t>
    </r>
  </si>
  <si>
    <r>
      <t xml:space="preserve">Especies Agrupadas </t>
    </r>
    <r>
      <rPr>
        <b/>
        <sz val="14"/>
        <color theme="0"/>
        <rFont val="Calibri"/>
        <family val="2"/>
        <scheme val="minor"/>
      </rPr>
      <t>(Ganadero)</t>
    </r>
  </si>
  <si>
    <r>
      <t xml:space="preserve">Otras Especies </t>
    </r>
    <r>
      <rPr>
        <b/>
        <sz val="14"/>
        <color theme="0"/>
        <rFont val="Calibri"/>
        <family val="2"/>
        <scheme val="minor"/>
      </rPr>
      <t>(Ganadero)</t>
    </r>
  </si>
  <si>
    <t>Actividades en los terrenos rurales de los municipios de Chiapas</t>
  </si>
  <si>
    <r>
      <t>El Instituto Nacional de Estadística y Geografía (INEGI) llevó a cabo la Actualización del Marco Censal Agropecuario 2016 (AMCA 2016), con el propósito de conocer quién, dónde y qué se produce en México, contribuyendo así con estadísticas de utilidad para los sectores público, privado, académico y social, a</t>
    </r>
    <r>
      <rPr>
        <sz val="14"/>
        <color rgb="FF000000"/>
        <rFont val="Calibri"/>
        <family val="2"/>
        <scheme val="minor"/>
      </rPr>
      <t>demás de identificar las características de cada terreno en el que se realiza alguna actividad agrícola, ganadera o forestal.</t>
    </r>
  </si>
  <si>
    <t>Los datos básicos y fuente para preparar este reporte se encuentran en:</t>
  </si>
  <si>
    <t xml:space="preserve">http://www.beta.inegi.org.mx/proyectos/agro/amca/ </t>
  </si>
  <si>
    <t>El interés de esta publicación es mostrar  y caracterizar el modo del aprovechamiento de la tierra rural del Estado y su distribución municipal para conocer parte del contexto del que dependen directamente el 50% de los habitantes de Chiapas, ofreciéndolo como información para la planeación y toma de decisiones de los sectores público social y privado.</t>
  </si>
  <si>
    <t xml:space="preserve">Con esta amplia información que permite conocer las características de los terrenos rurales y las actividades que en ellos se desarrollan y su modo de explotación, se elaboró este documento que permite conocer el uso y número de los terrenos y los tipos de cultivos y especies pecuarias y forestales que en ellos se explotan, así como sus superficies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</si>
</sst>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\ ###\ ##0"/>
    <numFmt numFmtId="165" formatCode="###\ ###\ ##0.00"/>
  </numFmts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8"/>
      <color theme="1"/>
      <name val="Arial Black"/>
      <family val="2"/>
    </font>
    <font>
      <b/>
      <sz val="11"/>
      <color theme="1"/>
      <name val="Arial"/>
      <family val="2"/>
    </font>
    <font>
      <b/>
      <sz val="24"/>
      <color theme="0"/>
      <name val="Calibri"/>
      <family val="2"/>
      <scheme val="minor"/>
    </font>
    <font>
      <sz val="7"/>
      <name val="Arial"/>
      <family val="2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rgb="FF333333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4" tint="-0.49998474074526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3268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2893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4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2" fontId="1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/>
    <xf numFmtId="0" fontId="1" fillId="4" borderId="1" xfId="0" applyFont="1" applyFill="1" applyBorder="1" applyAlignment="1">
      <alignment horizontal="center" vertical="center"/>
    </xf>
    <xf numFmtId="0" fontId="4" fillId="3" borderId="0" xfId="0" applyFont="1" applyFill="1" applyBorder="1" applyAlignment="1"/>
    <xf numFmtId="0" fontId="5" fillId="3" borderId="14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/>
    <xf numFmtId="0" fontId="1" fillId="4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right" vertical="center" wrapText="1"/>
    </xf>
    <xf numFmtId="0" fontId="0" fillId="0" borderId="15" xfId="0" applyBorder="1"/>
    <xf numFmtId="0" fontId="9" fillId="0" borderId="15" xfId="0" applyFont="1" applyBorder="1" applyAlignment="1">
      <alignment horizontal="center" vertical="center"/>
    </xf>
    <xf numFmtId="0" fontId="0" fillId="0" borderId="16" xfId="0" applyBorder="1"/>
    <xf numFmtId="17" fontId="0" fillId="0" borderId="0" xfId="0" applyNumberFormat="1"/>
    <xf numFmtId="0" fontId="0" fillId="0" borderId="0" xfId="0" applyProtection="1">
      <protection locked="0"/>
    </xf>
    <xf numFmtId="0" fontId="0" fillId="0" borderId="0" xfId="0" applyProtection="1"/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" fillId="4" borderId="12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164" fontId="7" fillId="0" borderId="0" xfId="0" applyNumberFormat="1" applyFont="1" applyFill="1" applyBorder="1" applyAlignment="1" applyProtection="1">
      <alignment horizontal="right" vertical="top"/>
      <protection locked="0"/>
    </xf>
    <xf numFmtId="165" fontId="7" fillId="0" borderId="0" xfId="0" applyNumberFormat="1" applyFont="1" applyFill="1" applyBorder="1" applyAlignment="1" applyProtection="1">
      <alignment horizontal="right" vertical="top"/>
      <protection locked="0"/>
    </xf>
    <xf numFmtId="2" fontId="7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164" fontId="6" fillId="0" borderId="0" xfId="0" applyNumberFormat="1" applyFont="1" applyFill="1" applyBorder="1" applyAlignment="1" applyProtection="1">
      <alignment horizontal="right" vertical="top"/>
      <protection locked="0"/>
    </xf>
    <xf numFmtId="165" fontId="6" fillId="0" borderId="0" xfId="0" applyNumberFormat="1" applyFont="1" applyFill="1" applyBorder="1" applyAlignment="1" applyProtection="1">
      <alignment horizontal="right" vertical="top"/>
      <protection locked="0"/>
    </xf>
    <xf numFmtId="2" fontId="6" fillId="0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164" fontId="6" fillId="0" borderId="0" xfId="0" applyNumberFormat="1" applyFont="1" applyBorder="1" applyAlignment="1" applyProtection="1">
      <alignment horizontal="right" vertical="top"/>
      <protection locked="0"/>
    </xf>
    <xf numFmtId="165" fontId="6" fillId="0" borderId="0" xfId="0" applyNumberFormat="1" applyFont="1" applyBorder="1" applyAlignment="1" applyProtection="1">
      <alignment horizontal="right" vertical="top"/>
      <protection locked="0"/>
    </xf>
    <xf numFmtId="2" fontId="6" fillId="0" borderId="0" xfId="0" applyNumberFormat="1" applyFont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164" fontId="6" fillId="0" borderId="0" xfId="0" applyNumberFormat="1" applyFont="1" applyFill="1" applyBorder="1" applyAlignment="1" applyProtection="1">
      <alignment horizontal="right" vertical="center"/>
      <protection locked="0"/>
    </xf>
    <xf numFmtId="165" fontId="6" fillId="0" borderId="0" xfId="0" applyNumberFormat="1" applyFont="1" applyFill="1" applyBorder="1" applyAlignment="1" applyProtection="1">
      <alignment horizontal="right" vertical="center"/>
      <protection locked="0"/>
    </xf>
    <xf numFmtId="2" fontId="6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164" fontId="7" fillId="0" borderId="0" xfId="0" applyNumberFormat="1" applyFont="1" applyFill="1" applyBorder="1" applyAlignment="1" applyProtection="1">
      <alignment horizontal="right" vertical="center"/>
      <protection locked="0"/>
    </xf>
    <xf numFmtId="165" fontId="7" fillId="0" borderId="0" xfId="0" applyNumberFormat="1" applyFont="1" applyFill="1" applyBorder="1" applyAlignment="1" applyProtection="1">
      <alignment horizontal="right" vertical="center"/>
      <protection locked="0"/>
    </xf>
    <xf numFmtId="2" fontId="7" fillId="0" borderId="0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Alignment="1">
      <alignment horizontal="justify" vertical="justify" wrapText="1" readingOrder="1"/>
    </xf>
    <xf numFmtId="0" fontId="15" fillId="0" borderId="0" xfId="0" applyFont="1" applyAlignment="1">
      <alignment horizontal="justify" vertical="justify" wrapText="1" readingOrder="1"/>
    </xf>
    <xf numFmtId="0" fontId="8" fillId="0" borderId="0" xfId="0" applyFont="1" applyAlignment="1">
      <alignment horizontal="center"/>
    </xf>
    <xf numFmtId="0" fontId="13" fillId="8" borderId="0" xfId="0" applyFont="1" applyFill="1" applyAlignment="1">
      <alignment horizontal="center"/>
    </xf>
    <xf numFmtId="0" fontId="14" fillId="0" borderId="0" xfId="0" applyFont="1" applyAlignment="1">
      <alignment horizontal="justify" vertical="justify" wrapText="1" readingOrder="1"/>
    </xf>
    <xf numFmtId="0" fontId="10" fillId="5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" fillId="10" borderId="7" xfId="0" applyFont="1" applyFill="1" applyBorder="1" applyAlignment="1">
      <alignment horizontal="center" vertical="center" wrapText="1"/>
    </xf>
    <xf numFmtId="0" fontId="1" fillId="10" borderId="13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1" fillId="10" borderId="8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1" fillId="10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7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center" vertical="center" wrapText="1"/>
    </xf>
    <xf numFmtId="0" fontId="1" fillId="9" borderId="14" xfId="0" applyFont="1" applyFill="1" applyBorder="1" applyAlignment="1">
      <alignment horizontal="center" vertical="center" wrapText="1"/>
    </xf>
    <xf numFmtId="0" fontId="1" fillId="9" borderId="8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0" fontId="10" fillId="5" borderId="9" xfId="0" applyFont="1" applyFill="1" applyBorder="1" applyAlignment="1" applyProtection="1">
      <alignment horizontal="center" vertical="center"/>
    </xf>
    <xf numFmtId="0" fontId="1" fillId="9" borderId="1" xfId="0" applyFont="1" applyFill="1" applyBorder="1" applyAlignment="1" applyProtection="1">
      <alignment horizontal="center" vertical="center" wrapText="1"/>
    </xf>
    <xf numFmtId="0" fontId="1" fillId="9" borderId="2" xfId="0" applyFont="1" applyFill="1" applyBorder="1" applyAlignment="1" applyProtection="1">
      <alignment horizontal="center" vertical="center" wrapText="1"/>
    </xf>
    <xf numFmtId="0" fontId="1" fillId="9" borderId="7" xfId="0" applyFont="1" applyFill="1" applyBorder="1" applyAlignment="1" applyProtection="1">
      <alignment horizontal="center" vertical="center" wrapText="1"/>
    </xf>
    <xf numFmtId="0" fontId="1" fillId="9" borderId="13" xfId="0" applyFont="1" applyFill="1" applyBorder="1" applyAlignment="1" applyProtection="1">
      <alignment horizontal="center" vertical="center" wrapText="1"/>
    </xf>
    <xf numFmtId="0" fontId="1" fillId="9" borderId="14" xfId="0" applyFont="1" applyFill="1" applyBorder="1" applyAlignment="1" applyProtection="1">
      <alignment horizontal="center" vertical="center" wrapText="1"/>
    </xf>
    <xf numFmtId="0" fontId="1" fillId="9" borderId="8" xfId="0" applyFont="1" applyFill="1" applyBorder="1" applyAlignment="1" applyProtection="1">
      <alignment horizontal="center" vertical="center" wrapText="1"/>
    </xf>
    <xf numFmtId="0" fontId="1" fillId="9" borderId="10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9" borderId="3" xfId="0" applyFont="1" applyFill="1" applyBorder="1" applyAlignment="1" applyProtection="1">
      <alignment horizontal="center" vertical="center"/>
    </xf>
    <xf numFmtId="0" fontId="1" fillId="9" borderId="4" xfId="0" applyFont="1" applyFill="1" applyBorder="1" applyAlignment="1" applyProtection="1">
      <alignment horizontal="center" vertical="center"/>
    </xf>
    <xf numFmtId="0" fontId="1" fillId="9" borderId="5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268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Porcino!A1"/><Relationship Id="rId13" Type="http://schemas.openxmlformats.org/officeDocument/2006/relationships/image" Target="../media/image6.png"/><Relationship Id="rId18" Type="http://schemas.openxmlformats.org/officeDocument/2006/relationships/hyperlink" Target="#Esp.Agrup.!A1"/><Relationship Id="rId26" Type="http://schemas.openxmlformats.org/officeDocument/2006/relationships/hyperlink" Target="#Encino!A1"/><Relationship Id="rId3" Type="http://schemas.openxmlformats.org/officeDocument/2006/relationships/hyperlink" Target="#Agricultura!A1"/><Relationship Id="rId21" Type="http://schemas.openxmlformats.org/officeDocument/2006/relationships/image" Target="../media/image9.png"/><Relationship Id="rId34" Type="http://schemas.openxmlformats.org/officeDocument/2006/relationships/image" Target="../media/image17.png"/><Relationship Id="rId7" Type="http://schemas.microsoft.com/office/2007/relationships/hdphoto" Target="../media/hdphoto1.wdp"/><Relationship Id="rId12" Type="http://schemas.openxmlformats.org/officeDocument/2006/relationships/hyperlink" Target="#Caprino!A1"/><Relationship Id="rId17" Type="http://schemas.openxmlformats.org/officeDocument/2006/relationships/hyperlink" Target="#'Otras Esp.'!A1"/><Relationship Id="rId25" Type="http://schemas.openxmlformats.org/officeDocument/2006/relationships/hyperlink" Target="#Hule!A1"/><Relationship Id="rId33" Type="http://schemas.openxmlformats.org/officeDocument/2006/relationships/image" Target="../media/image16.png"/><Relationship Id="rId2" Type="http://schemas.openxmlformats.org/officeDocument/2006/relationships/image" Target="../media/image2.png"/><Relationship Id="rId16" Type="http://schemas.openxmlformats.org/officeDocument/2006/relationships/hyperlink" Target="#'Aves de Corral'!A1"/><Relationship Id="rId20" Type="http://schemas.openxmlformats.org/officeDocument/2006/relationships/image" Target="../media/image8.png"/><Relationship Id="rId29" Type="http://schemas.openxmlformats.org/officeDocument/2006/relationships/hyperlink" Target="#'No. espec.'!A1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11" Type="http://schemas.openxmlformats.org/officeDocument/2006/relationships/hyperlink" Target="#Ovino!A1"/><Relationship Id="rId24" Type="http://schemas.openxmlformats.org/officeDocument/2006/relationships/image" Target="../media/image12.png"/><Relationship Id="rId32" Type="http://schemas.openxmlformats.org/officeDocument/2006/relationships/image" Target="../media/image15.png"/><Relationship Id="rId5" Type="http://schemas.openxmlformats.org/officeDocument/2006/relationships/hyperlink" Target="#Bovino!A1"/><Relationship Id="rId15" Type="http://schemas.openxmlformats.org/officeDocument/2006/relationships/hyperlink" Target="#Colmenas!A1"/><Relationship Id="rId23" Type="http://schemas.openxmlformats.org/officeDocument/2006/relationships/image" Target="../media/image11.png"/><Relationship Id="rId28" Type="http://schemas.openxmlformats.org/officeDocument/2006/relationships/hyperlink" Target="#'Otras Esp.2'!A1"/><Relationship Id="rId36" Type="http://schemas.openxmlformats.org/officeDocument/2006/relationships/image" Target="../media/image18.png"/><Relationship Id="rId10" Type="http://schemas.microsoft.com/office/2007/relationships/hdphoto" Target="../media/hdphoto2.wdp"/><Relationship Id="rId19" Type="http://schemas.openxmlformats.org/officeDocument/2006/relationships/hyperlink" Target="#Pino!A1"/><Relationship Id="rId31" Type="http://schemas.openxmlformats.org/officeDocument/2006/relationships/image" Target="../media/image14.png"/><Relationship Id="rId4" Type="http://schemas.openxmlformats.org/officeDocument/2006/relationships/image" Target="../media/image3.png"/><Relationship Id="rId9" Type="http://schemas.openxmlformats.org/officeDocument/2006/relationships/image" Target="../media/image5.png"/><Relationship Id="rId14" Type="http://schemas.openxmlformats.org/officeDocument/2006/relationships/image" Target="../media/image7.png"/><Relationship Id="rId22" Type="http://schemas.openxmlformats.org/officeDocument/2006/relationships/image" Target="../media/image10.png"/><Relationship Id="rId27" Type="http://schemas.openxmlformats.org/officeDocument/2006/relationships/hyperlink" Target="#Cedro!A1"/><Relationship Id="rId30" Type="http://schemas.openxmlformats.org/officeDocument/2006/relationships/image" Target="../media/image13.png"/><Relationship Id="rId35" Type="http://schemas.openxmlformats.org/officeDocument/2006/relationships/hyperlink" Target="#Esp.Agrup.2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9.png"/><Relationship Id="rId1" Type="http://schemas.openxmlformats.org/officeDocument/2006/relationships/hyperlink" Target="#Indice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19.png"/><Relationship Id="rId1" Type="http://schemas.openxmlformats.org/officeDocument/2006/relationships/hyperlink" Target="#Indice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19.png"/><Relationship Id="rId1" Type="http://schemas.openxmlformats.org/officeDocument/2006/relationships/hyperlink" Target="#Indice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19.png"/><Relationship Id="rId1" Type="http://schemas.openxmlformats.org/officeDocument/2006/relationships/hyperlink" Target="#Indice!A1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19.png"/><Relationship Id="rId1" Type="http://schemas.openxmlformats.org/officeDocument/2006/relationships/hyperlink" Target="#Indice!A1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19.png"/><Relationship Id="rId1" Type="http://schemas.openxmlformats.org/officeDocument/2006/relationships/hyperlink" Target="#Indice!A1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19.png"/><Relationship Id="rId1" Type="http://schemas.openxmlformats.org/officeDocument/2006/relationships/hyperlink" Target="#Indice!A1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19.png"/><Relationship Id="rId1" Type="http://schemas.openxmlformats.org/officeDocument/2006/relationships/hyperlink" Target="#Indice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9.png"/><Relationship Id="rId1" Type="http://schemas.openxmlformats.org/officeDocument/2006/relationships/hyperlink" Target="#Indice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9.png"/><Relationship Id="rId1" Type="http://schemas.openxmlformats.org/officeDocument/2006/relationships/hyperlink" Target="#Indice!A1"/><Relationship Id="rId4" Type="http://schemas.microsoft.com/office/2007/relationships/hdphoto" Target="../media/hdphoto1.wdp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19.png"/><Relationship Id="rId1" Type="http://schemas.openxmlformats.org/officeDocument/2006/relationships/hyperlink" Target="#Indice!A1"/><Relationship Id="rId4" Type="http://schemas.microsoft.com/office/2007/relationships/hdphoto" Target="../media/hdphoto2.wdp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19.png"/><Relationship Id="rId1" Type="http://schemas.openxmlformats.org/officeDocument/2006/relationships/hyperlink" Target="#Indice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19.png"/><Relationship Id="rId1" Type="http://schemas.openxmlformats.org/officeDocument/2006/relationships/hyperlink" Target="#Indice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19.png"/><Relationship Id="rId1" Type="http://schemas.openxmlformats.org/officeDocument/2006/relationships/hyperlink" Target="#Indice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19.png"/><Relationship Id="rId1" Type="http://schemas.openxmlformats.org/officeDocument/2006/relationships/hyperlink" Target="#Indice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19.png"/><Relationship Id="rId1" Type="http://schemas.openxmlformats.org/officeDocument/2006/relationships/hyperlink" Target="#I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31966</xdr:colOff>
      <xdr:row>0</xdr:row>
      <xdr:rowOff>23747</xdr:rowOff>
    </xdr:from>
    <xdr:to>
      <xdr:col>11</xdr:col>
      <xdr:colOff>709966</xdr:colOff>
      <xdr:row>2</xdr:row>
      <xdr:rowOff>34565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7641" y="23747"/>
          <a:ext cx="1440000" cy="3918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2</xdr:col>
      <xdr:colOff>230325</xdr:colOff>
      <xdr:row>2</xdr:row>
      <xdr:rowOff>79901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440000" cy="46090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9</xdr:row>
      <xdr:rowOff>47625</xdr:rowOff>
    </xdr:from>
    <xdr:to>
      <xdr:col>1</xdr:col>
      <xdr:colOff>26625</xdr:colOff>
      <xdr:row>10</xdr:row>
      <xdr:rowOff>350475</xdr:rowOff>
    </xdr:to>
    <xdr:pic>
      <xdr:nvPicPr>
        <xdr:cNvPr id="14" name="Imagen 1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4300" y="1838325"/>
          <a:ext cx="360000" cy="360000"/>
        </a:xfrm>
        <a:prstGeom prst="rect">
          <a:avLst/>
        </a:prstGeom>
      </xdr:spPr>
    </xdr:pic>
    <xdr:clientData/>
  </xdr:twoCellAnchor>
  <xdr:twoCellAnchor>
    <xdr:from>
      <xdr:col>1</xdr:col>
      <xdr:colOff>38100</xdr:colOff>
      <xdr:row>10</xdr:row>
      <xdr:rowOff>9524</xdr:rowOff>
    </xdr:from>
    <xdr:to>
      <xdr:col>2</xdr:col>
      <xdr:colOff>356100</xdr:colOff>
      <xdr:row>10</xdr:row>
      <xdr:rowOff>333524</xdr:rowOff>
    </xdr:to>
    <xdr:sp macro="" textlink="">
      <xdr:nvSpPr>
        <xdr:cNvPr id="16" name="CuadroTexto 15">
          <a:hlinkClick xmlns:r="http://schemas.openxmlformats.org/officeDocument/2006/relationships" r:id="rId3"/>
        </xdr:cNvPr>
        <xdr:cNvSpPr txBox="1"/>
      </xdr:nvSpPr>
      <xdr:spPr>
        <a:xfrm>
          <a:off x="485775" y="1857374"/>
          <a:ext cx="1080000" cy="324000"/>
        </a:xfrm>
        <a:prstGeom prst="homePlate">
          <a:avLst>
            <a:gd name="adj" fmla="val 18965"/>
          </a:avLst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Agricola</a:t>
          </a:r>
          <a:endParaRPr lang="es-MX" sz="1400">
            <a:effectLst/>
          </a:endParaRPr>
        </a:p>
      </xdr:txBody>
    </xdr:sp>
    <xdr:clientData/>
  </xdr:twoCellAnchor>
  <xdr:twoCellAnchor>
    <xdr:from>
      <xdr:col>3</xdr:col>
      <xdr:colOff>400050</xdr:colOff>
      <xdr:row>9</xdr:row>
      <xdr:rowOff>57149</xdr:rowOff>
    </xdr:from>
    <xdr:to>
      <xdr:col>4</xdr:col>
      <xdr:colOff>718050</xdr:colOff>
      <xdr:row>10</xdr:row>
      <xdr:rowOff>323999</xdr:rowOff>
    </xdr:to>
    <xdr:sp macro="" textlink="">
      <xdr:nvSpPr>
        <xdr:cNvPr id="17" name="CuadroTexto 16">
          <a:hlinkClick xmlns:r="http://schemas.openxmlformats.org/officeDocument/2006/relationships" r:id="rId5"/>
        </xdr:cNvPr>
        <xdr:cNvSpPr txBox="1"/>
      </xdr:nvSpPr>
      <xdr:spPr>
        <a:xfrm>
          <a:off x="2371725" y="1847849"/>
          <a:ext cx="1080000" cy="324000"/>
        </a:xfrm>
        <a:prstGeom prst="homePlate">
          <a:avLst>
            <a:gd name="adj" fmla="val 18965"/>
          </a:avLst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Bovino</a:t>
          </a:r>
          <a:endParaRPr lang="es-MX" sz="1400">
            <a:effectLst/>
          </a:endParaRPr>
        </a:p>
      </xdr:txBody>
    </xdr:sp>
    <xdr:clientData/>
  </xdr:twoCellAnchor>
  <xdr:twoCellAnchor editAs="oneCell">
    <xdr:from>
      <xdr:col>3</xdr:col>
      <xdr:colOff>28575</xdr:colOff>
      <xdr:row>9</xdr:row>
      <xdr:rowOff>38100</xdr:rowOff>
    </xdr:from>
    <xdr:to>
      <xdr:col>3</xdr:col>
      <xdr:colOff>388575</xdr:colOff>
      <xdr:row>10</xdr:row>
      <xdr:rowOff>340950</xdr:rowOff>
    </xdr:to>
    <xdr:pic>
      <xdr:nvPicPr>
        <xdr:cNvPr id="18" name="Imagen 17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>
          <a:clrChange>
            <a:clrFrom>
              <a:srgbClr val="FEFEFF"/>
            </a:clrFrom>
            <a:clrTo>
              <a:srgbClr val="FEFE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backgroundRemoval t="4746" b="94237" l="3729" r="94576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2000250" y="1828800"/>
          <a:ext cx="360000" cy="360000"/>
        </a:xfrm>
        <a:prstGeom prst="rect">
          <a:avLst/>
        </a:prstGeom>
      </xdr:spPr>
    </xdr:pic>
    <xdr:clientData/>
  </xdr:twoCellAnchor>
  <xdr:twoCellAnchor>
    <xdr:from>
      <xdr:col>5</xdr:col>
      <xdr:colOff>733425</xdr:colOff>
      <xdr:row>10</xdr:row>
      <xdr:rowOff>9524</xdr:rowOff>
    </xdr:from>
    <xdr:to>
      <xdr:col>7</xdr:col>
      <xdr:colOff>289425</xdr:colOff>
      <xdr:row>10</xdr:row>
      <xdr:rowOff>333524</xdr:rowOff>
    </xdr:to>
    <xdr:sp macro="" textlink="">
      <xdr:nvSpPr>
        <xdr:cNvPr id="21" name="CuadroTexto 20">
          <a:hlinkClick xmlns:r="http://schemas.openxmlformats.org/officeDocument/2006/relationships" r:id="rId8"/>
        </xdr:cNvPr>
        <xdr:cNvSpPr txBox="1"/>
      </xdr:nvSpPr>
      <xdr:spPr>
        <a:xfrm>
          <a:off x="4229100" y="1857374"/>
          <a:ext cx="1080000" cy="324000"/>
        </a:xfrm>
        <a:prstGeom prst="homePlate">
          <a:avLst>
            <a:gd name="adj" fmla="val 18965"/>
          </a:avLst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Porcino</a:t>
          </a:r>
          <a:endParaRPr lang="es-MX" sz="1400">
            <a:effectLst/>
          </a:endParaRPr>
        </a:p>
      </xdr:txBody>
    </xdr:sp>
    <xdr:clientData/>
  </xdr:twoCellAnchor>
  <xdr:twoCellAnchor editAs="oneCell">
    <xdr:from>
      <xdr:col>5</xdr:col>
      <xdr:colOff>361951</xdr:colOff>
      <xdr:row>10</xdr:row>
      <xdr:rowOff>0</xdr:rowOff>
    </xdr:from>
    <xdr:to>
      <xdr:col>5</xdr:col>
      <xdr:colOff>723490</xdr:colOff>
      <xdr:row>10</xdr:row>
      <xdr:rowOff>360000</xdr:rowOff>
    </xdr:to>
    <xdr:pic>
      <xdr:nvPicPr>
        <xdr:cNvPr id="22" name="Imagen 21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backgroundRemoval t="4701" b="95726" l="5532" r="94894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857626" y="1847850"/>
          <a:ext cx="361539" cy="360000"/>
        </a:xfrm>
        <a:prstGeom prst="rect">
          <a:avLst/>
        </a:prstGeom>
      </xdr:spPr>
    </xdr:pic>
    <xdr:clientData/>
  </xdr:twoCellAnchor>
  <xdr:twoCellAnchor>
    <xdr:from>
      <xdr:col>8</xdr:col>
      <xdr:colOff>247650</xdr:colOff>
      <xdr:row>9</xdr:row>
      <xdr:rowOff>57149</xdr:rowOff>
    </xdr:from>
    <xdr:to>
      <xdr:col>9</xdr:col>
      <xdr:colOff>565650</xdr:colOff>
      <xdr:row>10</xdr:row>
      <xdr:rowOff>323999</xdr:rowOff>
    </xdr:to>
    <xdr:sp macro="" textlink="">
      <xdr:nvSpPr>
        <xdr:cNvPr id="23" name="CuadroTexto 22">
          <a:hlinkClick xmlns:r="http://schemas.openxmlformats.org/officeDocument/2006/relationships" r:id="rId11"/>
        </xdr:cNvPr>
        <xdr:cNvSpPr txBox="1"/>
      </xdr:nvSpPr>
      <xdr:spPr>
        <a:xfrm>
          <a:off x="6029325" y="1847849"/>
          <a:ext cx="1080000" cy="324000"/>
        </a:xfrm>
        <a:prstGeom prst="homePlate">
          <a:avLst>
            <a:gd name="adj" fmla="val 18965"/>
          </a:avLst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Ovino</a:t>
          </a:r>
          <a:endParaRPr lang="es-MX" sz="1400">
            <a:effectLst/>
          </a:endParaRPr>
        </a:p>
      </xdr:txBody>
    </xdr:sp>
    <xdr:clientData/>
  </xdr:twoCellAnchor>
  <xdr:twoCellAnchor>
    <xdr:from>
      <xdr:col>10</xdr:col>
      <xdr:colOff>428625</xdr:colOff>
      <xdr:row>10</xdr:row>
      <xdr:rowOff>9524</xdr:rowOff>
    </xdr:from>
    <xdr:to>
      <xdr:col>11</xdr:col>
      <xdr:colOff>746625</xdr:colOff>
      <xdr:row>10</xdr:row>
      <xdr:rowOff>333524</xdr:rowOff>
    </xdr:to>
    <xdr:sp macro="" textlink="">
      <xdr:nvSpPr>
        <xdr:cNvPr id="25" name="CuadroTexto 24">
          <a:hlinkClick xmlns:r="http://schemas.openxmlformats.org/officeDocument/2006/relationships" r:id="rId12"/>
        </xdr:cNvPr>
        <xdr:cNvSpPr txBox="1"/>
      </xdr:nvSpPr>
      <xdr:spPr>
        <a:xfrm>
          <a:off x="7734300" y="1857374"/>
          <a:ext cx="1080000" cy="324000"/>
        </a:xfrm>
        <a:prstGeom prst="homePlate">
          <a:avLst>
            <a:gd name="adj" fmla="val 18965"/>
          </a:avLst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Caprino</a:t>
          </a:r>
          <a:endParaRPr lang="es-MX" sz="1400">
            <a:effectLst/>
          </a:endParaRPr>
        </a:p>
      </xdr:txBody>
    </xdr:sp>
    <xdr:clientData/>
  </xdr:twoCellAnchor>
  <xdr:twoCellAnchor editAs="oneCell">
    <xdr:from>
      <xdr:col>7</xdr:col>
      <xdr:colOff>647700</xdr:colOff>
      <xdr:row>9</xdr:row>
      <xdr:rowOff>38100</xdr:rowOff>
    </xdr:from>
    <xdr:to>
      <xdr:col>8</xdr:col>
      <xdr:colOff>244168</xdr:colOff>
      <xdr:row>10</xdr:row>
      <xdr:rowOff>340950</xdr:rowOff>
    </xdr:to>
    <xdr:pic>
      <xdr:nvPicPr>
        <xdr:cNvPr id="15" name="Imagen 14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67375" y="1828800"/>
          <a:ext cx="358468" cy="36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57150</xdr:colOff>
      <xdr:row>9</xdr:row>
      <xdr:rowOff>38100</xdr:rowOff>
    </xdr:from>
    <xdr:to>
      <xdr:col>10</xdr:col>
      <xdr:colOff>418689</xdr:colOff>
      <xdr:row>10</xdr:row>
      <xdr:rowOff>340950</xdr:rowOff>
    </xdr:to>
    <xdr:pic>
      <xdr:nvPicPr>
        <xdr:cNvPr id="19" name="Imagen 18">
          <a:hlinkClick xmlns:r="http://schemas.openxmlformats.org/officeDocument/2006/relationships" r:id="rId12"/>
        </xdr:cNvPr>
        <xdr:cNvPicPr>
          <a:picLocks noChangeAspect="1"/>
        </xdr:cNvPicPr>
      </xdr:nvPicPr>
      <xdr:blipFill>
        <a:blip xmlns:r="http://schemas.openxmlformats.org/officeDocument/2006/relationships"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362825" y="1828800"/>
          <a:ext cx="361539" cy="360000"/>
        </a:xfrm>
        <a:prstGeom prst="rect">
          <a:avLst/>
        </a:prstGeom>
      </xdr:spPr>
    </xdr:pic>
    <xdr:clientData/>
  </xdr:twoCellAnchor>
  <xdr:twoCellAnchor>
    <xdr:from>
      <xdr:col>1</xdr:col>
      <xdr:colOff>38100</xdr:colOff>
      <xdr:row>12</xdr:row>
      <xdr:rowOff>85724</xdr:rowOff>
    </xdr:from>
    <xdr:to>
      <xdr:col>2</xdr:col>
      <xdr:colOff>356100</xdr:colOff>
      <xdr:row>12</xdr:row>
      <xdr:rowOff>409724</xdr:rowOff>
    </xdr:to>
    <xdr:sp macro="" textlink="">
      <xdr:nvSpPr>
        <xdr:cNvPr id="27" name="CuadroTexto 26">
          <a:hlinkClick xmlns:r="http://schemas.openxmlformats.org/officeDocument/2006/relationships" r:id="rId15"/>
        </xdr:cNvPr>
        <xdr:cNvSpPr txBox="1"/>
      </xdr:nvSpPr>
      <xdr:spPr>
        <a:xfrm>
          <a:off x="485775" y="2505074"/>
          <a:ext cx="1080000" cy="324000"/>
        </a:xfrm>
        <a:prstGeom prst="homePlate">
          <a:avLst>
            <a:gd name="adj" fmla="val 18965"/>
          </a:avLst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Colmenas</a:t>
          </a:r>
          <a:endParaRPr lang="es-MX" sz="1400">
            <a:effectLst/>
          </a:endParaRPr>
        </a:p>
      </xdr:txBody>
    </xdr:sp>
    <xdr:clientData/>
  </xdr:twoCellAnchor>
  <xdr:twoCellAnchor>
    <xdr:from>
      <xdr:col>3</xdr:col>
      <xdr:colOff>400049</xdr:colOff>
      <xdr:row>12</xdr:row>
      <xdr:rowOff>76199</xdr:rowOff>
    </xdr:from>
    <xdr:to>
      <xdr:col>5</xdr:col>
      <xdr:colOff>9524</xdr:colOff>
      <xdr:row>12</xdr:row>
      <xdr:rowOff>400199</xdr:rowOff>
    </xdr:to>
    <xdr:sp macro="" textlink="">
      <xdr:nvSpPr>
        <xdr:cNvPr id="28" name="CuadroTexto 27">
          <a:hlinkClick xmlns:r="http://schemas.openxmlformats.org/officeDocument/2006/relationships" r:id="rId16"/>
        </xdr:cNvPr>
        <xdr:cNvSpPr txBox="1"/>
      </xdr:nvSpPr>
      <xdr:spPr>
        <a:xfrm>
          <a:off x="2371724" y="2495549"/>
          <a:ext cx="1133475" cy="324000"/>
        </a:xfrm>
        <a:prstGeom prst="homePlate">
          <a:avLst>
            <a:gd name="adj" fmla="val 18965"/>
          </a:avLst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Aves de Corral</a:t>
          </a:r>
          <a:endParaRPr lang="es-MX" sz="1200">
            <a:effectLst/>
          </a:endParaRPr>
        </a:p>
      </xdr:txBody>
    </xdr:sp>
    <xdr:clientData/>
  </xdr:twoCellAnchor>
  <xdr:twoCellAnchor>
    <xdr:from>
      <xdr:col>5</xdr:col>
      <xdr:colOff>733425</xdr:colOff>
      <xdr:row>12</xdr:row>
      <xdr:rowOff>28574</xdr:rowOff>
    </xdr:from>
    <xdr:to>
      <xdr:col>7</xdr:col>
      <xdr:colOff>361425</xdr:colOff>
      <xdr:row>12</xdr:row>
      <xdr:rowOff>460574</xdr:rowOff>
    </xdr:to>
    <xdr:sp macro="" textlink="">
      <xdr:nvSpPr>
        <xdr:cNvPr id="30" name="CuadroTexto 29">
          <a:hlinkClick xmlns:r="http://schemas.openxmlformats.org/officeDocument/2006/relationships" r:id="rId17"/>
        </xdr:cNvPr>
        <xdr:cNvSpPr txBox="1"/>
      </xdr:nvSpPr>
      <xdr:spPr>
        <a:xfrm>
          <a:off x="4229100" y="2638424"/>
          <a:ext cx="1152000" cy="432000"/>
        </a:xfrm>
        <a:prstGeom prst="homePlate">
          <a:avLst>
            <a:gd name="adj" fmla="val 18965"/>
          </a:avLst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Otras Especies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(Ganadera)</a:t>
          </a:r>
          <a:endParaRPr lang="es-MX" sz="800">
            <a:effectLst/>
          </a:endParaRPr>
        </a:p>
      </xdr:txBody>
    </xdr:sp>
    <xdr:clientData/>
  </xdr:twoCellAnchor>
  <xdr:twoCellAnchor>
    <xdr:from>
      <xdr:col>8</xdr:col>
      <xdr:colOff>247650</xdr:colOff>
      <xdr:row>12</xdr:row>
      <xdr:rowOff>19049</xdr:rowOff>
    </xdr:from>
    <xdr:to>
      <xdr:col>9</xdr:col>
      <xdr:colOff>745650</xdr:colOff>
      <xdr:row>12</xdr:row>
      <xdr:rowOff>415049</xdr:rowOff>
    </xdr:to>
    <xdr:sp macro="" textlink="">
      <xdr:nvSpPr>
        <xdr:cNvPr id="32" name="CuadroTexto 31">
          <a:hlinkClick xmlns:r="http://schemas.openxmlformats.org/officeDocument/2006/relationships" r:id="rId18"/>
        </xdr:cNvPr>
        <xdr:cNvSpPr txBox="1"/>
      </xdr:nvSpPr>
      <xdr:spPr>
        <a:xfrm>
          <a:off x="6029325" y="2628899"/>
          <a:ext cx="1260000" cy="396000"/>
        </a:xfrm>
        <a:prstGeom prst="homePlate">
          <a:avLst>
            <a:gd name="adj" fmla="val 18965"/>
          </a:avLst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Especie Agrupada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(Ganadera)</a:t>
          </a:r>
          <a:endParaRPr lang="es-MX" sz="800">
            <a:effectLst/>
          </a:endParaRPr>
        </a:p>
      </xdr:txBody>
    </xdr:sp>
    <xdr:clientData/>
  </xdr:twoCellAnchor>
  <xdr:twoCellAnchor>
    <xdr:from>
      <xdr:col>10</xdr:col>
      <xdr:colOff>428625</xdr:colOff>
      <xdr:row>12</xdr:row>
      <xdr:rowOff>85724</xdr:rowOff>
    </xdr:from>
    <xdr:to>
      <xdr:col>11</xdr:col>
      <xdr:colOff>746625</xdr:colOff>
      <xdr:row>12</xdr:row>
      <xdr:rowOff>409724</xdr:rowOff>
    </xdr:to>
    <xdr:sp macro="" textlink="">
      <xdr:nvSpPr>
        <xdr:cNvPr id="33" name="CuadroTexto 32">
          <a:hlinkClick xmlns:r="http://schemas.openxmlformats.org/officeDocument/2006/relationships" r:id="rId19"/>
        </xdr:cNvPr>
        <xdr:cNvSpPr txBox="1"/>
      </xdr:nvSpPr>
      <xdr:spPr>
        <a:xfrm>
          <a:off x="7734300" y="2505074"/>
          <a:ext cx="1080000" cy="324000"/>
        </a:xfrm>
        <a:prstGeom prst="homePlate">
          <a:avLst>
            <a:gd name="adj" fmla="val 18965"/>
          </a:avLst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Pino</a:t>
          </a:r>
          <a:endParaRPr lang="es-MX" sz="1400">
            <a:effectLst/>
          </a:endParaRPr>
        </a:p>
      </xdr:txBody>
    </xdr:sp>
    <xdr:clientData/>
  </xdr:twoCellAnchor>
  <xdr:twoCellAnchor editAs="oneCell">
    <xdr:from>
      <xdr:col>0</xdr:col>
      <xdr:colOff>114300</xdr:colOff>
      <xdr:row>12</xdr:row>
      <xdr:rowOff>57150</xdr:rowOff>
    </xdr:from>
    <xdr:to>
      <xdr:col>1</xdr:col>
      <xdr:colOff>26625</xdr:colOff>
      <xdr:row>12</xdr:row>
      <xdr:rowOff>417150</xdr:rowOff>
    </xdr:to>
    <xdr:pic>
      <xdr:nvPicPr>
        <xdr:cNvPr id="36" name="Imagen 35">
          <a:hlinkClick xmlns:r="http://schemas.openxmlformats.org/officeDocument/2006/relationships" r:id="rId15"/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114300" y="247650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</xdr:colOff>
      <xdr:row>12</xdr:row>
      <xdr:rowOff>57151</xdr:rowOff>
    </xdr:from>
    <xdr:to>
      <xdr:col>3</xdr:col>
      <xdr:colOff>388575</xdr:colOff>
      <xdr:row>12</xdr:row>
      <xdr:rowOff>417151</xdr:rowOff>
    </xdr:to>
    <xdr:pic>
      <xdr:nvPicPr>
        <xdr:cNvPr id="37" name="Imagen 36">
          <a:hlinkClick xmlns:r="http://schemas.openxmlformats.org/officeDocument/2006/relationships" r:id="rId16"/>
        </xdr:cNvPr>
        <xdr:cNvPicPr>
          <a:picLocks noChangeAspect="1"/>
        </xdr:cNvPicPr>
      </xdr:nvPicPr>
      <xdr:blipFill>
        <a:blip xmlns:r="http://schemas.openxmlformats.org/officeDocument/2006/relationships" r:embed="rId2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2476501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12</xdr:row>
      <xdr:rowOff>66675</xdr:rowOff>
    </xdr:from>
    <xdr:to>
      <xdr:col>5</xdr:col>
      <xdr:colOff>719181</xdr:colOff>
      <xdr:row>12</xdr:row>
      <xdr:rowOff>426675</xdr:rowOff>
    </xdr:to>
    <xdr:pic>
      <xdr:nvPicPr>
        <xdr:cNvPr id="38" name="Imagen 37">
          <a:hlinkClick xmlns:r="http://schemas.openxmlformats.org/officeDocument/2006/relationships" r:id="rId17"/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3857625" y="2838450"/>
          <a:ext cx="357231" cy="360000"/>
        </a:xfrm>
        <a:prstGeom prst="rect">
          <a:avLst/>
        </a:prstGeom>
      </xdr:spPr>
    </xdr:pic>
    <xdr:clientData/>
  </xdr:twoCellAnchor>
  <xdr:twoCellAnchor editAs="oneCell">
    <xdr:from>
      <xdr:col>7</xdr:col>
      <xdr:colOff>638175</xdr:colOff>
      <xdr:row>12</xdr:row>
      <xdr:rowOff>38100</xdr:rowOff>
    </xdr:from>
    <xdr:to>
      <xdr:col>8</xdr:col>
      <xdr:colOff>236175</xdr:colOff>
      <xdr:row>12</xdr:row>
      <xdr:rowOff>398100</xdr:rowOff>
    </xdr:to>
    <xdr:pic>
      <xdr:nvPicPr>
        <xdr:cNvPr id="39" name="Imagen 38">
          <a:hlinkClick xmlns:r="http://schemas.openxmlformats.org/officeDocument/2006/relationships" r:id="rId18"/>
        </xdr:cNvPr>
        <xdr:cNvPicPr preferRelativeResize="0">
          <a:picLocks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5657850" y="280987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57150</xdr:colOff>
      <xdr:row>12</xdr:row>
      <xdr:rowOff>57150</xdr:rowOff>
    </xdr:from>
    <xdr:to>
      <xdr:col>10</xdr:col>
      <xdr:colOff>417150</xdr:colOff>
      <xdr:row>12</xdr:row>
      <xdr:rowOff>417150</xdr:rowOff>
    </xdr:to>
    <xdr:pic>
      <xdr:nvPicPr>
        <xdr:cNvPr id="40" name="Imagen 39">
          <a:hlinkClick xmlns:r="http://schemas.openxmlformats.org/officeDocument/2006/relationships" r:id="rId19"/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7362825" y="2476500"/>
          <a:ext cx="360000" cy="360000"/>
        </a:xfrm>
        <a:prstGeom prst="rect">
          <a:avLst/>
        </a:prstGeom>
      </xdr:spPr>
    </xdr:pic>
    <xdr:clientData/>
  </xdr:twoCellAnchor>
  <xdr:twoCellAnchor>
    <xdr:from>
      <xdr:col>1</xdr:col>
      <xdr:colOff>38100</xdr:colOff>
      <xdr:row>14</xdr:row>
      <xdr:rowOff>85724</xdr:rowOff>
    </xdr:from>
    <xdr:to>
      <xdr:col>2</xdr:col>
      <xdr:colOff>356100</xdr:colOff>
      <xdr:row>14</xdr:row>
      <xdr:rowOff>409724</xdr:rowOff>
    </xdr:to>
    <xdr:sp macro="" textlink="">
      <xdr:nvSpPr>
        <xdr:cNvPr id="52" name="CuadroTexto 51">
          <a:hlinkClick xmlns:r="http://schemas.openxmlformats.org/officeDocument/2006/relationships" r:id="rId25"/>
        </xdr:cNvPr>
        <xdr:cNvSpPr txBox="1"/>
      </xdr:nvSpPr>
      <xdr:spPr>
        <a:xfrm>
          <a:off x="485775" y="3067049"/>
          <a:ext cx="1080000" cy="324000"/>
        </a:xfrm>
        <a:prstGeom prst="homePlate">
          <a:avLst>
            <a:gd name="adj" fmla="val 18965"/>
          </a:avLst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Hule Hevea</a:t>
          </a:r>
          <a:endParaRPr lang="es-MX" sz="1400">
            <a:effectLst/>
          </a:endParaRPr>
        </a:p>
      </xdr:txBody>
    </xdr:sp>
    <xdr:clientData/>
  </xdr:twoCellAnchor>
  <xdr:twoCellAnchor>
    <xdr:from>
      <xdr:col>3</xdr:col>
      <xdr:colOff>400050</xdr:colOff>
      <xdr:row>14</xdr:row>
      <xdr:rowOff>76199</xdr:rowOff>
    </xdr:from>
    <xdr:to>
      <xdr:col>4</xdr:col>
      <xdr:colOff>718050</xdr:colOff>
      <xdr:row>14</xdr:row>
      <xdr:rowOff>400199</xdr:rowOff>
    </xdr:to>
    <xdr:sp macro="" textlink="">
      <xdr:nvSpPr>
        <xdr:cNvPr id="53" name="CuadroTexto 52">
          <a:hlinkClick xmlns:r="http://schemas.openxmlformats.org/officeDocument/2006/relationships" r:id="rId26"/>
        </xdr:cNvPr>
        <xdr:cNvSpPr txBox="1"/>
      </xdr:nvSpPr>
      <xdr:spPr>
        <a:xfrm>
          <a:off x="2371725" y="3057524"/>
          <a:ext cx="1080000" cy="324000"/>
        </a:xfrm>
        <a:prstGeom prst="homePlate">
          <a:avLst>
            <a:gd name="adj" fmla="val 18965"/>
          </a:avLst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Encino</a:t>
          </a:r>
          <a:endParaRPr lang="es-MX" sz="1400">
            <a:effectLst/>
          </a:endParaRPr>
        </a:p>
      </xdr:txBody>
    </xdr:sp>
    <xdr:clientData/>
  </xdr:twoCellAnchor>
  <xdr:twoCellAnchor>
    <xdr:from>
      <xdr:col>5</xdr:col>
      <xdr:colOff>733425</xdr:colOff>
      <xdr:row>14</xdr:row>
      <xdr:rowOff>85724</xdr:rowOff>
    </xdr:from>
    <xdr:to>
      <xdr:col>7</xdr:col>
      <xdr:colOff>289425</xdr:colOff>
      <xdr:row>14</xdr:row>
      <xdr:rowOff>409724</xdr:rowOff>
    </xdr:to>
    <xdr:sp macro="" textlink="">
      <xdr:nvSpPr>
        <xdr:cNvPr id="55" name="CuadroTexto 54">
          <a:hlinkClick xmlns:r="http://schemas.openxmlformats.org/officeDocument/2006/relationships" r:id="rId27"/>
        </xdr:cNvPr>
        <xdr:cNvSpPr txBox="1"/>
      </xdr:nvSpPr>
      <xdr:spPr>
        <a:xfrm>
          <a:off x="4229100" y="3067049"/>
          <a:ext cx="1080000" cy="324000"/>
        </a:xfrm>
        <a:prstGeom prst="homePlate">
          <a:avLst>
            <a:gd name="adj" fmla="val 18965"/>
          </a:avLst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Cedro</a:t>
          </a:r>
          <a:endParaRPr lang="es-MX" sz="1400">
            <a:effectLst/>
          </a:endParaRPr>
        </a:p>
      </xdr:txBody>
    </xdr:sp>
    <xdr:clientData/>
  </xdr:twoCellAnchor>
  <xdr:twoCellAnchor>
    <xdr:from>
      <xdr:col>8</xdr:col>
      <xdr:colOff>247650</xdr:colOff>
      <xdr:row>14</xdr:row>
      <xdr:rowOff>19049</xdr:rowOff>
    </xdr:from>
    <xdr:to>
      <xdr:col>9</xdr:col>
      <xdr:colOff>637650</xdr:colOff>
      <xdr:row>14</xdr:row>
      <xdr:rowOff>451049</xdr:rowOff>
    </xdr:to>
    <xdr:sp macro="" textlink="">
      <xdr:nvSpPr>
        <xdr:cNvPr id="57" name="CuadroTexto 56">
          <a:hlinkClick xmlns:r="http://schemas.openxmlformats.org/officeDocument/2006/relationships" r:id="rId28"/>
        </xdr:cNvPr>
        <xdr:cNvSpPr txBox="1"/>
      </xdr:nvSpPr>
      <xdr:spPr>
        <a:xfrm>
          <a:off x="6029325" y="3257549"/>
          <a:ext cx="1152000" cy="432000"/>
        </a:xfrm>
        <a:prstGeom prst="homePlate">
          <a:avLst>
            <a:gd name="adj" fmla="val 18965"/>
          </a:avLst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Otras Especies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(Forestal)</a:t>
          </a:r>
          <a:endParaRPr lang="es-MX" sz="800">
            <a:effectLst/>
          </a:endParaRPr>
        </a:p>
      </xdr:txBody>
    </xdr:sp>
    <xdr:clientData/>
  </xdr:twoCellAnchor>
  <xdr:twoCellAnchor>
    <xdr:from>
      <xdr:col>10</xdr:col>
      <xdr:colOff>428625</xdr:colOff>
      <xdr:row>14</xdr:row>
      <xdr:rowOff>28574</xdr:rowOff>
    </xdr:from>
    <xdr:to>
      <xdr:col>12</xdr:col>
      <xdr:colOff>38625</xdr:colOff>
      <xdr:row>14</xdr:row>
      <xdr:rowOff>460574</xdr:rowOff>
    </xdr:to>
    <xdr:sp macro="" textlink="">
      <xdr:nvSpPr>
        <xdr:cNvPr id="58" name="CuadroTexto 57">
          <a:hlinkClick xmlns:r="http://schemas.openxmlformats.org/officeDocument/2006/relationships" r:id="rId29"/>
        </xdr:cNvPr>
        <xdr:cNvSpPr txBox="1"/>
      </xdr:nvSpPr>
      <xdr:spPr>
        <a:xfrm>
          <a:off x="7734300" y="3267074"/>
          <a:ext cx="1134000" cy="432000"/>
        </a:xfrm>
        <a:prstGeom prst="homePlate">
          <a:avLst>
            <a:gd name="adj" fmla="val 18965"/>
          </a:avLst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especificas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(Forestal)</a:t>
          </a:r>
          <a:endParaRPr lang="es-MX" sz="800">
            <a:effectLst/>
          </a:endParaRPr>
        </a:p>
      </xdr:txBody>
    </xdr:sp>
    <xdr:clientData/>
  </xdr:twoCellAnchor>
  <xdr:twoCellAnchor editAs="oneCell">
    <xdr:from>
      <xdr:col>0</xdr:col>
      <xdr:colOff>114300</xdr:colOff>
      <xdr:row>14</xdr:row>
      <xdr:rowOff>57150</xdr:rowOff>
    </xdr:from>
    <xdr:to>
      <xdr:col>1</xdr:col>
      <xdr:colOff>26625</xdr:colOff>
      <xdr:row>14</xdr:row>
      <xdr:rowOff>417150</xdr:rowOff>
    </xdr:to>
    <xdr:pic>
      <xdr:nvPicPr>
        <xdr:cNvPr id="61" name="Imagen 60">
          <a:hlinkClick xmlns:r="http://schemas.openxmlformats.org/officeDocument/2006/relationships" r:id="rId25"/>
        </xdr:cNvPr>
        <xdr:cNvPicPr preferRelativeResize="0">
          <a:picLocks/>
        </xdr:cNvPicPr>
      </xdr:nvPicPr>
      <xdr:blipFill rotWithShape="1">
        <a:blip xmlns:r="http://schemas.openxmlformats.org/officeDocument/2006/relationships" r:embed="rId30"/>
        <a:srcRect t="17216"/>
        <a:stretch/>
      </xdr:blipFill>
      <xdr:spPr>
        <a:xfrm>
          <a:off x="114300" y="303847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</xdr:colOff>
      <xdr:row>14</xdr:row>
      <xdr:rowOff>57150</xdr:rowOff>
    </xdr:from>
    <xdr:to>
      <xdr:col>3</xdr:col>
      <xdr:colOff>388575</xdr:colOff>
      <xdr:row>14</xdr:row>
      <xdr:rowOff>417150</xdr:rowOff>
    </xdr:to>
    <xdr:pic>
      <xdr:nvPicPr>
        <xdr:cNvPr id="62" name="Imagen 61">
          <a:hlinkClick xmlns:r="http://schemas.openxmlformats.org/officeDocument/2006/relationships" r:id="rId26"/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2000250" y="303847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14</xdr:row>
      <xdr:rowOff>57150</xdr:rowOff>
    </xdr:from>
    <xdr:to>
      <xdr:col>5</xdr:col>
      <xdr:colOff>723396</xdr:colOff>
      <xdr:row>14</xdr:row>
      <xdr:rowOff>417150</xdr:rowOff>
    </xdr:to>
    <xdr:pic>
      <xdr:nvPicPr>
        <xdr:cNvPr id="63" name="Imagen 62">
          <a:hlinkClick xmlns:r="http://schemas.openxmlformats.org/officeDocument/2006/relationships" r:id="rId27"/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3857625" y="3038475"/>
          <a:ext cx="361446" cy="360000"/>
        </a:xfrm>
        <a:prstGeom prst="rect">
          <a:avLst/>
        </a:prstGeom>
      </xdr:spPr>
    </xdr:pic>
    <xdr:clientData/>
  </xdr:twoCellAnchor>
  <xdr:twoCellAnchor editAs="oneCell">
    <xdr:from>
      <xdr:col>7</xdr:col>
      <xdr:colOff>638175</xdr:colOff>
      <xdr:row>14</xdr:row>
      <xdr:rowOff>57150</xdr:rowOff>
    </xdr:from>
    <xdr:to>
      <xdr:col>8</xdr:col>
      <xdr:colOff>233406</xdr:colOff>
      <xdr:row>14</xdr:row>
      <xdr:rowOff>417150</xdr:rowOff>
    </xdr:to>
    <xdr:pic>
      <xdr:nvPicPr>
        <xdr:cNvPr id="65" name="Imagen 64">
          <a:hlinkClick xmlns:r="http://schemas.openxmlformats.org/officeDocument/2006/relationships" r:id="rId28"/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5657850" y="3457575"/>
          <a:ext cx="357231" cy="36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57150</xdr:colOff>
      <xdr:row>14</xdr:row>
      <xdr:rowOff>76200</xdr:rowOff>
    </xdr:from>
    <xdr:to>
      <xdr:col>10</xdr:col>
      <xdr:colOff>414381</xdr:colOff>
      <xdr:row>14</xdr:row>
      <xdr:rowOff>436200</xdr:rowOff>
    </xdr:to>
    <xdr:pic>
      <xdr:nvPicPr>
        <xdr:cNvPr id="66" name="Imagen 65">
          <a:hlinkClick xmlns:r="http://schemas.openxmlformats.org/officeDocument/2006/relationships" r:id="rId29"/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7362825" y="3476625"/>
          <a:ext cx="357231" cy="360000"/>
        </a:xfrm>
        <a:prstGeom prst="rect">
          <a:avLst/>
        </a:prstGeom>
      </xdr:spPr>
    </xdr:pic>
    <xdr:clientData/>
  </xdr:twoCellAnchor>
  <xdr:twoCellAnchor>
    <xdr:from>
      <xdr:col>5</xdr:col>
      <xdr:colOff>733425</xdr:colOff>
      <xdr:row>15</xdr:row>
      <xdr:rowOff>47624</xdr:rowOff>
    </xdr:from>
    <xdr:to>
      <xdr:col>7</xdr:col>
      <xdr:colOff>469425</xdr:colOff>
      <xdr:row>16</xdr:row>
      <xdr:rowOff>386474</xdr:rowOff>
    </xdr:to>
    <xdr:sp macro="" textlink="">
      <xdr:nvSpPr>
        <xdr:cNvPr id="67" name="CuadroTexto 66">
          <a:hlinkClick xmlns:r="http://schemas.openxmlformats.org/officeDocument/2006/relationships" r:id="rId35"/>
        </xdr:cNvPr>
        <xdr:cNvSpPr txBox="1"/>
      </xdr:nvSpPr>
      <xdr:spPr>
        <a:xfrm>
          <a:off x="4229100" y="3400424"/>
          <a:ext cx="1260000" cy="396000"/>
        </a:xfrm>
        <a:prstGeom prst="homePlate">
          <a:avLst>
            <a:gd name="adj" fmla="val 18965"/>
          </a:avLst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Especie Agrupada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(Forestal)</a:t>
          </a:r>
          <a:endParaRPr lang="es-MX" sz="800">
            <a:effectLst/>
          </a:endParaRPr>
        </a:p>
      </xdr:txBody>
    </xdr:sp>
    <xdr:clientData/>
  </xdr:twoCellAnchor>
  <xdr:twoCellAnchor editAs="oneCell">
    <xdr:from>
      <xdr:col>5</xdr:col>
      <xdr:colOff>361950</xdr:colOff>
      <xdr:row>15</xdr:row>
      <xdr:rowOff>209550</xdr:rowOff>
    </xdr:from>
    <xdr:to>
      <xdr:col>5</xdr:col>
      <xdr:colOff>719181</xdr:colOff>
      <xdr:row>16</xdr:row>
      <xdr:rowOff>360000</xdr:rowOff>
    </xdr:to>
    <xdr:pic>
      <xdr:nvPicPr>
        <xdr:cNvPr id="70" name="Imagen 69">
          <a:hlinkClick xmlns:r="http://schemas.openxmlformats.org/officeDocument/2006/relationships" r:id="rId35"/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3857625" y="4076700"/>
          <a:ext cx="357231" cy="360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0</xdr:row>
      <xdr:rowOff>19051</xdr:rowOff>
    </xdr:from>
    <xdr:to>
      <xdr:col>10</xdr:col>
      <xdr:colOff>761491</xdr:colOff>
      <xdr:row>1</xdr:row>
      <xdr:rowOff>188551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43875" y="19051"/>
          <a:ext cx="1771141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426675</xdr:colOff>
      <xdr:row>1</xdr:row>
      <xdr:rowOff>169500</xdr:rowOff>
    </xdr:to>
    <xdr:pic>
      <xdr:nvPicPr>
        <xdr:cNvPr id="4" name="Imagen 3"/>
        <xdr:cNvPicPr preferRelativeResize="0">
          <a:picLocks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675" y="0"/>
          <a:ext cx="360000" cy="3600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0</xdr:row>
      <xdr:rowOff>19051</xdr:rowOff>
    </xdr:from>
    <xdr:to>
      <xdr:col>10</xdr:col>
      <xdr:colOff>761491</xdr:colOff>
      <xdr:row>1</xdr:row>
      <xdr:rowOff>188551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00925" y="19051"/>
          <a:ext cx="1771141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0</xdr:col>
      <xdr:colOff>436200</xdr:colOff>
      <xdr:row>1</xdr:row>
      <xdr:rowOff>169500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" y="0"/>
          <a:ext cx="360000" cy="3600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0</xdr:row>
      <xdr:rowOff>19051</xdr:rowOff>
    </xdr:from>
    <xdr:to>
      <xdr:col>10</xdr:col>
      <xdr:colOff>761491</xdr:colOff>
      <xdr:row>1</xdr:row>
      <xdr:rowOff>188551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00925" y="19051"/>
          <a:ext cx="1771141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360000</xdr:colOff>
      <xdr:row>1</xdr:row>
      <xdr:rowOff>169500</xdr:rowOff>
    </xdr:to>
    <xdr:pic>
      <xdr:nvPicPr>
        <xdr:cNvPr id="4" name="Imagen 3"/>
        <xdr:cNvPicPr preferRelativeResize="0">
          <a:picLocks/>
        </xdr:cNvPicPr>
      </xdr:nvPicPr>
      <xdr:blipFill rotWithShape="1">
        <a:blip xmlns:r="http://schemas.openxmlformats.org/officeDocument/2006/relationships" r:embed="rId3"/>
        <a:srcRect t="17216"/>
        <a:stretch/>
      </xdr:blipFill>
      <xdr:spPr>
        <a:xfrm>
          <a:off x="0" y="0"/>
          <a:ext cx="360000" cy="3600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0</xdr:row>
      <xdr:rowOff>19051</xdr:rowOff>
    </xdr:from>
    <xdr:to>
      <xdr:col>10</xdr:col>
      <xdr:colOff>761491</xdr:colOff>
      <xdr:row>1</xdr:row>
      <xdr:rowOff>188551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72350" y="19051"/>
          <a:ext cx="1771141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0</xdr:col>
      <xdr:colOff>436200</xdr:colOff>
      <xdr:row>1</xdr:row>
      <xdr:rowOff>169500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" y="0"/>
          <a:ext cx="360000" cy="3600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0</xdr:row>
      <xdr:rowOff>19051</xdr:rowOff>
    </xdr:from>
    <xdr:to>
      <xdr:col>10</xdr:col>
      <xdr:colOff>761491</xdr:colOff>
      <xdr:row>1</xdr:row>
      <xdr:rowOff>188551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72350" y="19051"/>
          <a:ext cx="1771141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0</xdr:col>
      <xdr:colOff>437646</xdr:colOff>
      <xdr:row>1</xdr:row>
      <xdr:rowOff>169500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" y="0"/>
          <a:ext cx="361446" cy="3600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0</xdr:row>
      <xdr:rowOff>19051</xdr:rowOff>
    </xdr:from>
    <xdr:to>
      <xdr:col>10</xdr:col>
      <xdr:colOff>761491</xdr:colOff>
      <xdr:row>1</xdr:row>
      <xdr:rowOff>188551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72350" y="19051"/>
          <a:ext cx="1771141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423906</xdr:colOff>
      <xdr:row>1</xdr:row>
      <xdr:rowOff>169500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675" y="0"/>
          <a:ext cx="357231" cy="3600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0</xdr:row>
      <xdr:rowOff>19051</xdr:rowOff>
    </xdr:from>
    <xdr:to>
      <xdr:col>10</xdr:col>
      <xdr:colOff>761491</xdr:colOff>
      <xdr:row>1</xdr:row>
      <xdr:rowOff>188551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00925" y="19051"/>
          <a:ext cx="1771141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423906</xdr:colOff>
      <xdr:row>1</xdr:row>
      <xdr:rowOff>169500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675" y="0"/>
          <a:ext cx="357231" cy="3600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0</xdr:row>
      <xdr:rowOff>19051</xdr:rowOff>
    </xdr:from>
    <xdr:to>
      <xdr:col>10</xdr:col>
      <xdr:colOff>761491</xdr:colOff>
      <xdr:row>1</xdr:row>
      <xdr:rowOff>188551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0350" y="19051"/>
          <a:ext cx="1771141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423906</xdr:colOff>
      <xdr:row>1</xdr:row>
      <xdr:rowOff>169500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675" y="0"/>
          <a:ext cx="357231" cy="36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561975</xdr:colOff>
      <xdr:row>0</xdr:row>
      <xdr:rowOff>19051</xdr:rowOff>
    </xdr:from>
    <xdr:to>
      <xdr:col>14</xdr:col>
      <xdr:colOff>361441</xdr:colOff>
      <xdr:row>1</xdr:row>
      <xdr:rowOff>188551</xdr:rowOff>
    </xdr:to>
    <xdr:pic>
      <xdr:nvPicPr>
        <xdr:cNvPr id="3" name="Imagen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96325" y="19051"/>
          <a:ext cx="1771141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19050</xdr:rowOff>
    </xdr:from>
    <xdr:to>
      <xdr:col>0</xdr:col>
      <xdr:colOff>436200</xdr:colOff>
      <xdr:row>1</xdr:row>
      <xdr:rowOff>188550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" y="19050"/>
          <a:ext cx="360000" cy="36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0</xdr:row>
      <xdr:rowOff>19051</xdr:rowOff>
    </xdr:from>
    <xdr:to>
      <xdr:col>10</xdr:col>
      <xdr:colOff>761491</xdr:colOff>
      <xdr:row>1</xdr:row>
      <xdr:rowOff>188551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34250" y="19051"/>
          <a:ext cx="1771141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407625</xdr:colOff>
      <xdr:row>1</xdr:row>
      <xdr:rowOff>169500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EFEFF"/>
            </a:clrFrom>
            <a:clrTo>
              <a:srgbClr val="FEFE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4746" b="94237" l="3729" r="94576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47625" y="0"/>
          <a:ext cx="360000" cy="36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0</xdr:row>
      <xdr:rowOff>19051</xdr:rowOff>
    </xdr:from>
    <xdr:to>
      <xdr:col>10</xdr:col>
      <xdr:colOff>761491</xdr:colOff>
      <xdr:row>1</xdr:row>
      <xdr:rowOff>188551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0350" y="19051"/>
          <a:ext cx="1771141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66676</xdr:colOff>
      <xdr:row>0</xdr:row>
      <xdr:rowOff>0</xdr:rowOff>
    </xdr:from>
    <xdr:to>
      <xdr:col>0</xdr:col>
      <xdr:colOff>428215</xdr:colOff>
      <xdr:row>1</xdr:row>
      <xdr:rowOff>169500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4701" b="95726" l="5532" r="94894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66676" y="0"/>
          <a:ext cx="361539" cy="36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0</xdr:row>
      <xdr:rowOff>19051</xdr:rowOff>
    </xdr:from>
    <xdr:to>
      <xdr:col>10</xdr:col>
      <xdr:colOff>761491</xdr:colOff>
      <xdr:row>1</xdr:row>
      <xdr:rowOff>188551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67575" y="19051"/>
          <a:ext cx="1771141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0</xdr:col>
      <xdr:colOff>434668</xdr:colOff>
      <xdr:row>1</xdr:row>
      <xdr:rowOff>169500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00" y="0"/>
          <a:ext cx="358468" cy="36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0</xdr:row>
      <xdr:rowOff>19051</xdr:rowOff>
    </xdr:from>
    <xdr:to>
      <xdr:col>10</xdr:col>
      <xdr:colOff>761491</xdr:colOff>
      <xdr:row>1</xdr:row>
      <xdr:rowOff>188551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00925" y="19051"/>
          <a:ext cx="1771141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0</xdr:col>
      <xdr:colOff>437739</xdr:colOff>
      <xdr:row>1</xdr:row>
      <xdr:rowOff>169500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00" y="0"/>
          <a:ext cx="361539" cy="360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0</xdr:row>
      <xdr:rowOff>19051</xdr:rowOff>
    </xdr:from>
    <xdr:to>
      <xdr:col>10</xdr:col>
      <xdr:colOff>761491</xdr:colOff>
      <xdr:row>1</xdr:row>
      <xdr:rowOff>188551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10450" y="19051"/>
          <a:ext cx="1771141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0</xdr:col>
      <xdr:colOff>436200</xdr:colOff>
      <xdr:row>1</xdr:row>
      <xdr:rowOff>169500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" y="0"/>
          <a:ext cx="360000" cy="360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0</xdr:row>
      <xdr:rowOff>19051</xdr:rowOff>
    </xdr:from>
    <xdr:to>
      <xdr:col>10</xdr:col>
      <xdr:colOff>761491</xdr:colOff>
      <xdr:row>1</xdr:row>
      <xdr:rowOff>188551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48525" y="19051"/>
          <a:ext cx="1771141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0</xdr:col>
      <xdr:colOff>436200</xdr:colOff>
      <xdr:row>1</xdr:row>
      <xdr:rowOff>169500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76200" y="0"/>
          <a:ext cx="360000" cy="360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0</xdr:row>
      <xdr:rowOff>19051</xdr:rowOff>
    </xdr:from>
    <xdr:to>
      <xdr:col>10</xdr:col>
      <xdr:colOff>761491</xdr:colOff>
      <xdr:row>1</xdr:row>
      <xdr:rowOff>188551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00925" y="19051"/>
          <a:ext cx="1771141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0</xdr:col>
      <xdr:colOff>433431</xdr:colOff>
      <xdr:row>1</xdr:row>
      <xdr:rowOff>169500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" y="0"/>
          <a:ext cx="357231" cy="3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26"/>
  <sheetViews>
    <sheetView showGridLines="0" workbookViewId="0">
      <selection activeCell="M11" sqref="M11"/>
    </sheetView>
  </sheetViews>
  <sheetFormatPr baseColWidth="10" defaultRowHeight="15" x14ac:dyDescent="0.25"/>
  <cols>
    <col min="1" max="1" width="6.7109375" customWidth="1"/>
  </cols>
  <sheetData>
    <row r="4" spans="1:12" ht="15" customHeight="1" x14ac:dyDescent="0.25">
      <c r="A4" s="58" t="s">
        <v>172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5" customHeight="1" x14ac:dyDescent="0.2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8" spans="1:12" ht="21" x14ac:dyDescent="0.35">
      <c r="A8" s="59" t="s">
        <v>166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10" spans="1:12" ht="5.0999999999999996" customHeight="1" x14ac:dyDescent="0.2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ht="30" customHeight="1" x14ac:dyDescent="0.25">
      <c r="A11" s="22"/>
      <c r="B11" s="23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5.0999999999999996" customHeight="1" x14ac:dyDescent="0.25"/>
    <row r="13" spans="1:12" ht="39.950000000000003" customHeight="1" x14ac:dyDescent="0.25">
      <c r="A13" s="22"/>
      <c r="B13" s="23"/>
      <c r="C13" s="22"/>
      <c r="D13" s="22"/>
      <c r="E13" s="22"/>
      <c r="F13" s="22"/>
      <c r="G13" s="22"/>
      <c r="H13" s="22"/>
      <c r="I13" s="22"/>
      <c r="J13" s="22"/>
      <c r="K13" s="22"/>
      <c r="L13" s="22"/>
    </row>
    <row r="14" spans="1:12" ht="5.0999999999999996" customHeight="1" x14ac:dyDescent="0.25"/>
    <row r="15" spans="1:12" ht="39.950000000000003" customHeight="1" x14ac:dyDescent="0.25">
      <c r="A15" s="22"/>
      <c r="B15" s="23"/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1:12" ht="5.0999999999999996" customHeight="1" x14ac:dyDescent="0.25"/>
    <row r="17" spans="1:12" ht="35.1" customHeight="1" x14ac:dyDescent="0.2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20" spans="1:12" ht="88.5" customHeight="1" x14ac:dyDescent="0.25">
      <c r="B20" s="60" t="s">
        <v>173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</row>
    <row r="21" spans="1:12" ht="84.75" customHeight="1" x14ac:dyDescent="0.25">
      <c r="B21" s="57" t="s">
        <v>177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</row>
    <row r="22" spans="1:12" ht="26.25" customHeight="1" x14ac:dyDescent="0.25">
      <c r="B22" s="57" t="s">
        <v>174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</row>
    <row r="23" spans="1:12" ht="18.75" x14ac:dyDescent="0.25">
      <c r="B23" s="56" t="s">
        <v>175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</row>
    <row r="24" spans="1:12" ht="88.5" customHeight="1" x14ac:dyDescent="0.25">
      <c r="B24" s="57" t="s">
        <v>176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</row>
    <row r="26" spans="1:12" x14ac:dyDescent="0.25">
      <c r="K26" s="25">
        <v>43374</v>
      </c>
    </row>
  </sheetData>
  <mergeCells count="7">
    <mergeCell ref="B23:L23"/>
    <mergeCell ref="B24:L24"/>
    <mergeCell ref="A4:L5"/>
    <mergeCell ref="A8:L8"/>
    <mergeCell ref="B20:L20"/>
    <mergeCell ref="B21:L21"/>
    <mergeCell ref="B22:L22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pane ySplit="8" topLeftCell="A9" activePane="bottomLeft" state="frozen"/>
      <selection pane="bottomLeft" activeCell="A9" sqref="A9"/>
    </sheetView>
  </sheetViews>
  <sheetFormatPr baseColWidth="10" defaultRowHeight="15" x14ac:dyDescent="0.25"/>
  <cols>
    <col min="1" max="1" width="23.28515625" style="26" bestFit="1" customWidth="1"/>
    <col min="2" max="16384" width="11.42578125" style="26"/>
  </cols>
  <sheetData>
    <row r="1" spans="1:11" customFormat="1" x14ac:dyDescent="0.25"/>
    <row r="2" spans="1:11" customFormat="1" x14ac:dyDescent="0.25"/>
    <row r="3" spans="1:11" customFormat="1" ht="31.5" x14ac:dyDescent="0.25">
      <c r="A3" s="78" t="s">
        <v>170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customFormat="1" x14ac:dyDescent="0.25">
      <c r="A4" s="79" t="s">
        <v>0</v>
      </c>
      <c r="B4" s="80" t="s">
        <v>138</v>
      </c>
      <c r="C4" s="81"/>
      <c r="D4" s="86" t="s">
        <v>139</v>
      </c>
      <c r="E4" s="87"/>
      <c r="F4" s="87"/>
      <c r="G4" s="87"/>
      <c r="H4" s="87"/>
      <c r="I4" s="87"/>
      <c r="J4" s="87"/>
      <c r="K4" s="88"/>
    </row>
    <row r="5" spans="1:11" customFormat="1" x14ac:dyDescent="0.25">
      <c r="A5" s="79"/>
      <c r="B5" s="82"/>
      <c r="C5" s="83"/>
      <c r="D5" s="89" t="s">
        <v>140</v>
      </c>
      <c r="E5" s="90"/>
      <c r="F5" s="90"/>
      <c r="G5" s="91"/>
      <c r="H5" s="95" t="s">
        <v>141</v>
      </c>
      <c r="I5" s="96"/>
      <c r="J5" s="96"/>
      <c r="K5" s="97"/>
    </row>
    <row r="6" spans="1:11" customFormat="1" x14ac:dyDescent="0.25">
      <c r="A6" s="79"/>
      <c r="B6" s="84"/>
      <c r="C6" s="85"/>
      <c r="D6" s="92"/>
      <c r="E6" s="93"/>
      <c r="F6" s="93"/>
      <c r="G6" s="94"/>
      <c r="H6" s="98"/>
      <c r="I6" s="99"/>
      <c r="J6" s="99"/>
      <c r="K6" s="100"/>
    </row>
    <row r="7" spans="1:11" customFormat="1" ht="25.5" x14ac:dyDescent="0.25">
      <c r="A7" s="79"/>
      <c r="B7" s="1" t="s">
        <v>6</v>
      </c>
      <c r="C7" s="1" t="s">
        <v>7</v>
      </c>
      <c r="D7" s="14" t="s">
        <v>8</v>
      </c>
      <c r="E7" s="14" t="s">
        <v>9</v>
      </c>
      <c r="F7" s="14" t="s">
        <v>7</v>
      </c>
      <c r="G7" s="14" t="s">
        <v>9</v>
      </c>
      <c r="H7" s="16" t="s">
        <v>8</v>
      </c>
      <c r="I7" s="16" t="s">
        <v>9</v>
      </c>
      <c r="J7" s="16" t="s">
        <v>7</v>
      </c>
      <c r="K7" s="16" t="s">
        <v>9</v>
      </c>
    </row>
    <row r="8" spans="1:11" customFormat="1" x14ac:dyDescent="0.25">
      <c r="A8" s="79"/>
      <c r="B8" s="11" t="s">
        <v>142</v>
      </c>
      <c r="C8" s="11" t="s">
        <v>143</v>
      </c>
      <c r="D8" s="11" t="s">
        <v>12</v>
      </c>
      <c r="E8" s="11"/>
      <c r="F8" s="11" t="s">
        <v>13</v>
      </c>
      <c r="G8" s="11"/>
      <c r="H8" s="11" t="s">
        <v>14</v>
      </c>
      <c r="I8" s="11"/>
      <c r="J8" s="11" t="s">
        <v>15</v>
      </c>
      <c r="K8" s="11"/>
    </row>
    <row r="9" spans="1:11" customFormat="1" x14ac:dyDescent="0.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x14ac:dyDescent="0.25">
      <c r="A10" s="32" t="s">
        <v>19</v>
      </c>
      <c r="B10" s="33">
        <v>3</v>
      </c>
      <c r="C10" s="34">
        <v>2.9091</v>
      </c>
      <c r="D10" s="33">
        <v>0</v>
      </c>
      <c r="E10" s="35">
        <f>D10/B10*100</f>
        <v>0</v>
      </c>
      <c r="F10" s="34">
        <v>0</v>
      </c>
      <c r="G10" s="35">
        <f>F10/C10*100</f>
        <v>0</v>
      </c>
      <c r="H10" s="33">
        <v>3</v>
      </c>
      <c r="I10" s="35">
        <f>H10/B10*100</f>
        <v>100</v>
      </c>
      <c r="J10" s="34">
        <v>2.9091</v>
      </c>
      <c r="K10" s="35">
        <f>J10/C10*100</f>
        <v>100</v>
      </c>
    </row>
    <row r="11" spans="1:11" x14ac:dyDescent="0.25">
      <c r="A11" s="32" t="s">
        <v>20</v>
      </c>
      <c r="B11" s="33">
        <v>3</v>
      </c>
      <c r="C11" s="34">
        <v>13.4856</v>
      </c>
      <c r="D11" s="33">
        <v>0</v>
      </c>
      <c r="E11" s="33">
        <f t="shared" ref="E11:E74" si="0">D11/B11*100</f>
        <v>0</v>
      </c>
      <c r="F11" s="34">
        <v>0</v>
      </c>
      <c r="G11" s="35">
        <f t="shared" ref="G11:G74" si="1">F11/C11*100</f>
        <v>0</v>
      </c>
      <c r="H11" s="33">
        <v>3</v>
      </c>
      <c r="I11" s="35">
        <f t="shared" ref="I11:I74" si="2">H11/B11*100</f>
        <v>100</v>
      </c>
      <c r="J11" s="34">
        <v>13.4856</v>
      </c>
      <c r="K11" s="35">
        <f t="shared" ref="K11:K74" si="3">J11/C11*100</f>
        <v>100</v>
      </c>
    </row>
    <row r="12" spans="1:11" x14ac:dyDescent="0.25">
      <c r="A12" s="32" t="s">
        <v>21</v>
      </c>
      <c r="B12" s="33">
        <v>5</v>
      </c>
      <c r="C12" s="34">
        <v>26.577200000000001</v>
      </c>
      <c r="D12" s="33">
        <v>0</v>
      </c>
      <c r="E12" s="33">
        <f t="shared" si="0"/>
        <v>0</v>
      </c>
      <c r="F12" s="34">
        <v>0</v>
      </c>
      <c r="G12" s="35">
        <f t="shared" si="1"/>
        <v>0</v>
      </c>
      <c r="H12" s="33">
        <v>5</v>
      </c>
      <c r="I12" s="35">
        <f t="shared" si="2"/>
        <v>100</v>
      </c>
      <c r="J12" s="34">
        <v>26.577200000000001</v>
      </c>
      <c r="K12" s="35">
        <f t="shared" si="3"/>
        <v>100</v>
      </c>
    </row>
    <row r="13" spans="1:11" x14ac:dyDescent="0.25">
      <c r="A13" s="32" t="s">
        <v>23</v>
      </c>
      <c r="B13" s="33">
        <v>151</v>
      </c>
      <c r="C13" s="34">
        <v>870.67610000000002</v>
      </c>
      <c r="D13" s="33">
        <v>0</v>
      </c>
      <c r="E13" s="33">
        <f t="shared" si="0"/>
        <v>0</v>
      </c>
      <c r="F13" s="34">
        <v>0</v>
      </c>
      <c r="G13" s="35">
        <f t="shared" si="1"/>
        <v>0</v>
      </c>
      <c r="H13" s="33">
        <v>151</v>
      </c>
      <c r="I13" s="35">
        <f t="shared" si="2"/>
        <v>100</v>
      </c>
      <c r="J13" s="34">
        <v>870.67610000000002</v>
      </c>
      <c r="K13" s="35">
        <f t="shared" si="3"/>
        <v>100</v>
      </c>
    </row>
    <row r="14" spans="1:11" x14ac:dyDescent="0.25">
      <c r="A14" s="32" t="s">
        <v>25</v>
      </c>
      <c r="B14" s="33">
        <v>8</v>
      </c>
      <c r="C14" s="34">
        <v>110.0325</v>
      </c>
      <c r="D14" s="33">
        <v>0</v>
      </c>
      <c r="E14" s="33">
        <f t="shared" si="0"/>
        <v>0</v>
      </c>
      <c r="F14" s="34">
        <v>0</v>
      </c>
      <c r="G14" s="35">
        <f t="shared" si="1"/>
        <v>0</v>
      </c>
      <c r="H14" s="33">
        <v>8</v>
      </c>
      <c r="I14" s="35">
        <f t="shared" si="2"/>
        <v>100</v>
      </c>
      <c r="J14" s="34">
        <v>110.0325</v>
      </c>
      <c r="K14" s="35">
        <f t="shared" si="3"/>
        <v>100</v>
      </c>
    </row>
    <row r="15" spans="1:11" x14ac:dyDescent="0.25">
      <c r="A15" s="32" t="s">
        <v>30</v>
      </c>
      <c r="B15" s="33">
        <v>6</v>
      </c>
      <c r="C15" s="34">
        <v>183.23660000000001</v>
      </c>
      <c r="D15" s="33">
        <v>1</v>
      </c>
      <c r="E15" s="33">
        <f t="shared" si="0"/>
        <v>16.666666666666664</v>
      </c>
      <c r="F15" s="34">
        <v>152.32140000000001</v>
      </c>
      <c r="G15" s="35">
        <f t="shared" si="1"/>
        <v>83.128261493609898</v>
      </c>
      <c r="H15" s="33">
        <v>5</v>
      </c>
      <c r="I15" s="35">
        <f t="shared" si="2"/>
        <v>83.333333333333343</v>
      </c>
      <c r="J15" s="34">
        <v>30.915199999999999</v>
      </c>
      <c r="K15" s="35">
        <f t="shared" si="3"/>
        <v>16.871738506390095</v>
      </c>
    </row>
    <row r="16" spans="1:11" x14ac:dyDescent="0.25">
      <c r="A16" s="32" t="s">
        <v>31</v>
      </c>
      <c r="B16" s="33">
        <v>5</v>
      </c>
      <c r="C16" s="34">
        <v>6.1336000000000004</v>
      </c>
      <c r="D16" s="33">
        <v>0</v>
      </c>
      <c r="E16" s="33">
        <f t="shared" si="0"/>
        <v>0</v>
      </c>
      <c r="F16" s="34">
        <v>0</v>
      </c>
      <c r="G16" s="35">
        <f t="shared" si="1"/>
        <v>0</v>
      </c>
      <c r="H16" s="33">
        <v>5</v>
      </c>
      <c r="I16" s="35">
        <f t="shared" si="2"/>
        <v>100</v>
      </c>
      <c r="J16" s="34">
        <v>6.1336000000000004</v>
      </c>
      <c r="K16" s="35">
        <f t="shared" si="3"/>
        <v>100</v>
      </c>
    </row>
    <row r="17" spans="1:11" x14ac:dyDescent="0.25">
      <c r="A17" s="32" t="s">
        <v>32</v>
      </c>
      <c r="B17" s="33">
        <v>13</v>
      </c>
      <c r="C17" s="34">
        <v>15.837</v>
      </c>
      <c r="D17" s="33">
        <v>0</v>
      </c>
      <c r="E17" s="33">
        <f t="shared" si="0"/>
        <v>0</v>
      </c>
      <c r="F17" s="34">
        <v>0</v>
      </c>
      <c r="G17" s="35">
        <f t="shared" si="1"/>
        <v>0</v>
      </c>
      <c r="H17" s="33">
        <v>13</v>
      </c>
      <c r="I17" s="35">
        <f t="shared" si="2"/>
        <v>100</v>
      </c>
      <c r="J17" s="34">
        <v>15.837</v>
      </c>
      <c r="K17" s="35">
        <f t="shared" si="3"/>
        <v>100</v>
      </c>
    </row>
    <row r="18" spans="1:11" x14ac:dyDescent="0.25">
      <c r="A18" s="32" t="s">
        <v>33</v>
      </c>
      <c r="B18" s="33">
        <v>3</v>
      </c>
      <c r="C18" s="34">
        <v>190.05119999999999</v>
      </c>
      <c r="D18" s="33">
        <v>0</v>
      </c>
      <c r="E18" s="33">
        <f t="shared" si="0"/>
        <v>0</v>
      </c>
      <c r="F18" s="34">
        <v>0</v>
      </c>
      <c r="G18" s="35">
        <f t="shared" si="1"/>
        <v>0</v>
      </c>
      <c r="H18" s="33">
        <v>3</v>
      </c>
      <c r="I18" s="35">
        <f t="shared" si="2"/>
        <v>100</v>
      </c>
      <c r="J18" s="34">
        <v>190.05119999999999</v>
      </c>
      <c r="K18" s="35">
        <f t="shared" si="3"/>
        <v>100</v>
      </c>
    </row>
    <row r="19" spans="1:11" x14ac:dyDescent="0.25">
      <c r="A19" s="32" t="s">
        <v>37</v>
      </c>
      <c r="B19" s="33">
        <v>7</v>
      </c>
      <c r="C19" s="34">
        <v>31.045400000000001</v>
      </c>
      <c r="D19" s="33">
        <v>0</v>
      </c>
      <c r="E19" s="33">
        <f t="shared" si="0"/>
        <v>0</v>
      </c>
      <c r="F19" s="34">
        <v>0</v>
      </c>
      <c r="G19" s="35">
        <f t="shared" si="1"/>
        <v>0</v>
      </c>
      <c r="H19" s="33">
        <v>7</v>
      </c>
      <c r="I19" s="35">
        <f t="shared" si="2"/>
        <v>100</v>
      </c>
      <c r="J19" s="34">
        <v>31.045400000000001</v>
      </c>
      <c r="K19" s="35">
        <f t="shared" si="3"/>
        <v>100</v>
      </c>
    </row>
    <row r="20" spans="1:11" x14ac:dyDescent="0.25">
      <c r="A20" s="32" t="s">
        <v>39</v>
      </c>
      <c r="B20" s="33">
        <v>8</v>
      </c>
      <c r="C20" s="34">
        <v>37.235900000000001</v>
      </c>
      <c r="D20" s="33">
        <v>0</v>
      </c>
      <c r="E20" s="33">
        <f t="shared" si="0"/>
        <v>0</v>
      </c>
      <c r="F20" s="34">
        <v>0</v>
      </c>
      <c r="G20" s="35">
        <f t="shared" si="1"/>
        <v>0</v>
      </c>
      <c r="H20" s="33">
        <v>8</v>
      </c>
      <c r="I20" s="35">
        <f t="shared" si="2"/>
        <v>100</v>
      </c>
      <c r="J20" s="34">
        <v>37.235900000000001</v>
      </c>
      <c r="K20" s="35">
        <f t="shared" si="3"/>
        <v>100</v>
      </c>
    </row>
    <row r="21" spans="1:11" x14ac:dyDescent="0.25">
      <c r="A21" s="32" t="s">
        <v>41</v>
      </c>
      <c r="B21" s="33">
        <v>6</v>
      </c>
      <c r="C21" s="34">
        <v>10.4704</v>
      </c>
      <c r="D21" s="33">
        <v>0</v>
      </c>
      <c r="E21" s="33">
        <f t="shared" si="0"/>
        <v>0</v>
      </c>
      <c r="F21" s="34">
        <v>0</v>
      </c>
      <c r="G21" s="35">
        <f t="shared" si="1"/>
        <v>0</v>
      </c>
      <c r="H21" s="33">
        <v>6</v>
      </c>
      <c r="I21" s="35">
        <f t="shared" si="2"/>
        <v>100</v>
      </c>
      <c r="J21" s="34">
        <v>10.4704</v>
      </c>
      <c r="K21" s="35">
        <f t="shared" si="3"/>
        <v>100</v>
      </c>
    </row>
    <row r="22" spans="1:11" x14ac:dyDescent="0.25">
      <c r="A22" s="32" t="s">
        <v>43</v>
      </c>
      <c r="B22" s="33">
        <v>29</v>
      </c>
      <c r="C22" s="34">
        <v>177.1551</v>
      </c>
      <c r="D22" s="33">
        <v>0</v>
      </c>
      <c r="E22" s="33">
        <f t="shared" si="0"/>
        <v>0</v>
      </c>
      <c r="F22" s="34">
        <v>0</v>
      </c>
      <c r="G22" s="35">
        <f t="shared" si="1"/>
        <v>0</v>
      </c>
      <c r="H22" s="33">
        <v>29</v>
      </c>
      <c r="I22" s="35">
        <f t="shared" si="2"/>
        <v>100</v>
      </c>
      <c r="J22" s="34">
        <v>177.1551</v>
      </c>
      <c r="K22" s="35">
        <f t="shared" si="3"/>
        <v>100</v>
      </c>
    </row>
    <row r="23" spans="1:11" x14ac:dyDescent="0.25">
      <c r="A23" s="32" t="s">
        <v>44</v>
      </c>
      <c r="B23" s="33">
        <v>5</v>
      </c>
      <c r="C23" s="34">
        <v>13.9977</v>
      </c>
      <c r="D23" s="33">
        <v>0</v>
      </c>
      <c r="E23" s="33">
        <f t="shared" si="0"/>
        <v>0</v>
      </c>
      <c r="F23" s="34">
        <v>0</v>
      </c>
      <c r="G23" s="35">
        <f t="shared" si="1"/>
        <v>0</v>
      </c>
      <c r="H23" s="33">
        <v>5</v>
      </c>
      <c r="I23" s="35">
        <f t="shared" si="2"/>
        <v>100</v>
      </c>
      <c r="J23" s="34">
        <v>13.9977</v>
      </c>
      <c r="K23" s="35">
        <f t="shared" si="3"/>
        <v>100</v>
      </c>
    </row>
    <row r="24" spans="1:11" x14ac:dyDescent="0.25">
      <c r="A24" s="32" t="s">
        <v>45</v>
      </c>
      <c r="B24" s="33">
        <v>3</v>
      </c>
      <c r="C24" s="34">
        <v>85.902299999999997</v>
      </c>
      <c r="D24" s="33">
        <v>0</v>
      </c>
      <c r="E24" s="33">
        <f t="shared" si="0"/>
        <v>0</v>
      </c>
      <c r="F24" s="34">
        <v>0</v>
      </c>
      <c r="G24" s="35">
        <f t="shared" si="1"/>
        <v>0</v>
      </c>
      <c r="H24" s="33">
        <v>3</v>
      </c>
      <c r="I24" s="35">
        <f t="shared" si="2"/>
        <v>100</v>
      </c>
      <c r="J24" s="34">
        <v>85.902299999999997</v>
      </c>
      <c r="K24" s="35">
        <f t="shared" si="3"/>
        <v>100</v>
      </c>
    </row>
    <row r="25" spans="1:11" x14ac:dyDescent="0.25">
      <c r="A25" s="32" t="s">
        <v>46</v>
      </c>
      <c r="B25" s="33">
        <v>18</v>
      </c>
      <c r="C25" s="34">
        <v>175.0737</v>
      </c>
      <c r="D25" s="33">
        <v>0</v>
      </c>
      <c r="E25" s="33">
        <f t="shared" si="0"/>
        <v>0</v>
      </c>
      <c r="F25" s="34">
        <v>0</v>
      </c>
      <c r="G25" s="35">
        <f t="shared" si="1"/>
        <v>0</v>
      </c>
      <c r="H25" s="33">
        <v>18</v>
      </c>
      <c r="I25" s="35">
        <f t="shared" si="2"/>
        <v>100</v>
      </c>
      <c r="J25" s="34">
        <v>175.0737</v>
      </c>
      <c r="K25" s="35">
        <f t="shared" si="3"/>
        <v>100</v>
      </c>
    </row>
    <row r="26" spans="1:11" x14ac:dyDescent="0.25">
      <c r="A26" s="32" t="s">
        <v>47</v>
      </c>
      <c r="B26" s="33">
        <v>21</v>
      </c>
      <c r="C26" s="34">
        <v>780.45029999999997</v>
      </c>
      <c r="D26" s="33">
        <v>1</v>
      </c>
      <c r="E26" s="33">
        <f t="shared" si="0"/>
        <v>4.7619047619047619</v>
      </c>
      <c r="F26" s="34">
        <v>624.72500000000002</v>
      </c>
      <c r="G26" s="35">
        <f t="shared" si="1"/>
        <v>80.046737120864719</v>
      </c>
      <c r="H26" s="33">
        <v>20</v>
      </c>
      <c r="I26" s="35">
        <f t="shared" si="2"/>
        <v>95.238095238095227</v>
      </c>
      <c r="J26" s="34">
        <v>155.7253</v>
      </c>
      <c r="K26" s="35">
        <f t="shared" si="3"/>
        <v>19.953262879135288</v>
      </c>
    </row>
    <row r="27" spans="1:11" x14ac:dyDescent="0.25">
      <c r="A27" s="32" t="s">
        <v>48</v>
      </c>
      <c r="B27" s="33">
        <v>3</v>
      </c>
      <c r="C27" s="34">
        <v>182.48990000000001</v>
      </c>
      <c r="D27" s="33">
        <v>0</v>
      </c>
      <c r="E27" s="33">
        <f t="shared" si="0"/>
        <v>0</v>
      </c>
      <c r="F27" s="34">
        <v>0</v>
      </c>
      <c r="G27" s="35">
        <f t="shared" si="1"/>
        <v>0</v>
      </c>
      <c r="H27" s="33">
        <v>3</v>
      </c>
      <c r="I27" s="35">
        <f t="shared" si="2"/>
        <v>100</v>
      </c>
      <c r="J27" s="34">
        <v>182.48990000000001</v>
      </c>
      <c r="K27" s="35">
        <f t="shared" si="3"/>
        <v>100</v>
      </c>
    </row>
    <row r="28" spans="1:11" x14ac:dyDescent="0.25">
      <c r="A28" s="32" t="s">
        <v>49</v>
      </c>
      <c r="B28" s="33">
        <v>7</v>
      </c>
      <c r="C28" s="34">
        <v>67.7834</v>
      </c>
      <c r="D28" s="33">
        <v>0</v>
      </c>
      <c r="E28" s="33">
        <f t="shared" si="0"/>
        <v>0</v>
      </c>
      <c r="F28" s="34">
        <v>0</v>
      </c>
      <c r="G28" s="35">
        <f t="shared" si="1"/>
        <v>0</v>
      </c>
      <c r="H28" s="33">
        <v>7</v>
      </c>
      <c r="I28" s="35">
        <f t="shared" si="2"/>
        <v>100</v>
      </c>
      <c r="J28" s="34">
        <v>67.7834</v>
      </c>
      <c r="K28" s="35">
        <f t="shared" si="3"/>
        <v>100</v>
      </c>
    </row>
    <row r="29" spans="1:11" x14ac:dyDescent="0.25">
      <c r="A29" s="32" t="s">
        <v>50</v>
      </c>
      <c r="B29" s="33">
        <v>3</v>
      </c>
      <c r="C29" s="34">
        <v>10.940099999999999</v>
      </c>
      <c r="D29" s="33">
        <v>1</v>
      </c>
      <c r="E29" s="33">
        <f t="shared" si="0"/>
        <v>33.333333333333329</v>
      </c>
      <c r="F29" s="34">
        <v>2.2431000000000001</v>
      </c>
      <c r="G29" s="35">
        <f t="shared" si="1"/>
        <v>20.503468889681084</v>
      </c>
      <c r="H29" s="33">
        <v>2</v>
      </c>
      <c r="I29" s="35">
        <f t="shared" si="2"/>
        <v>66.666666666666657</v>
      </c>
      <c r="J29" s="34">
        <v>8.6969999999999992</v>
      </c>
      <c r="K29" s="35">
        <f t="shared" si="3"/>
        <v>79.496531110318912</v>
      </c>
    </row>
    <row r="30" spans="1:11" x14ac:dyDescent="0.25">
      <c r="A30" s="32" t="s">
        <v>51</v>
      </c>
      <c r="B30" s="33">
        <v>157</v>
      </c>
      <c r="C30" s="34">
        <v>1111.0764999999999</v>
      </c>
      <c r="D30" s="33">
        <v>0</v>
      </c>
      <c r="E30" s="33">
        <f t="shared" si="0"/>
        <v>0</v>
      </c>
      <c r="F30" s="34">
        <v>0</v>
      </c>
      <c r="G30" s="35">
        <f t="shared" si="1"/>
        <v>0</v>
      </c>
      <c r="H30" s="33">
        <v>157</v>
      </c>
      <c r="I30" s="35">
        <f t="shared" si="2"/>
        <v>100</v>
      </c>
      <c r="J30" s="34">
        <v>1111.0764999999999</v>
      </c>
      <c r="K30" s="35">
        <f t="shared" si="3"/>
        <v>100</v>
      </c>
    </row>
    <row r="31" spans="1:11" x14ac:dyDescent="0.25">
      <c r="A31" s="32" t="s">
        <v>53</v>
      </c>
      <c r="B31" s="33">
        <v>3</v>
      </c>
      <c r="C31" s="34">
        <v>23.813199999999998</v>
      </c>
      <c r="D31" s="33">
        <v>0</v>
      </c>
      <c r="E31" s="33">
        <f t="shared" si="0"/>
        <v>0</v>
      </c>
      <c r="F31" s="34">
        <v>0</v>
      </c>
      <c r="G31" s="35">
        <f t="shared" si="1"/>
        <v>0</v>
      </c>
      <c r="H31" s="33">
        <v>3</v>
      </c>
      <c r="I31" s="35">
        <f t="shared" si="2"/>
        <v>100</v>
      </c>
      <c r="J31" s="34">
        <v>23.813199999999998</v>
      </c>
      <c r="K31" s="35">
        <f t="shared" si="3"/>
        <v>100</v>
      </c>
    </row>
    <row r="32" spans="1:11" x14ac:dyDescent="0.25">
      <c r="A32" s="32" t="s">
        <v>55</v>
      </c>
      <c r="B32" s="33">
        <v>5</v>
      </c>
      <c r="C32" s="34">
        <v>17.094100000000001</v>
      </c>
      <c r="D32" s="33">
        <v>0</v>
      </c>
      <c r="E32" s="33">
        <f t="shared" si="0"/>
        <v>0</v>
      </c>
      <c r="F32" s="34">
        <v>0</v>
      </c>
      <c r="G32" s="35">
        <f t="shared" si="1"/>
        <v>0</v>
      </c>
      <c r="H32" s="33">
        <v>5</v>
      </c>
      <c r="I32" s="35">
        <f t="shared" si="2"/>
        <v>100</v>
      </c>
      <c r="J32" s="34">
        <v>17.094100000000001</v>
      </c>
      <c r="K32" s="35">
        <f t="shared" si="3"/>
        <v>100</v>
      </c>
    </row>
    <row r="33" spans="1:11" x14ac:dyDescent="0.25">
      <c r="A33" s="32" t="s">
        <v>56</v>
      </c>
      <c r="B33" s="33">
        <v>3</v>
      </c>
      <c r="C33" s="34">
        <v>73.559100000000001</v>
      </c>
      <c r="D33" s="33">
        <v>0</v>
      </c>
      <c r="E33" s="33">
        <f t="shared" si="0"/>
        <v>0</v>
      </c>
      <c r="F33" s="34">
        <v>0</v>
      </c>
      <c r="G33" s="35">
        <f t="shared" si="1"/>
        <v>0</v>
      </c>
      <c r="H33" s="33">
        <v>3</v>
      </c>
      <c r="I33" s="35">
        <f t="shared" si="2"/>
        <v>100</v>
      </c>
      <c r="J33" s="34">
        <v>73.559100000000001</v>
      </c>
      <c r="K33" s="35">
        <f t="shared" si="3"/>
        <v>100</v>
      </c>
    </row>
    <row r="34" spans="1:11" x14ac:dyDescent="0.25">
      <c r="A34" s="32" t="s">
        <v>57</v>
      </c>
      <c r="B34" s="33">
        <v>4</v>
      </c>
      <c r="C34" s="34">
        <v>8.8146000000000004</v>
      </c>
      <c r="D34" s="33">
        <v>0</v>
      </c>
      <c r="E34" s="33">
        <f t="shared" si="0"/>
        <v>0</v>
      </c>
      <c r="F34" s="34">
        <v>0</v>
      </c>
      <c r="G34" s="35">
        <f t="shared" si="1"/>
        <v>0</v>
      </c>
      <c r="H34" s="33">
        <v>4</v>
      </c>
      <c r="I34" s="35">
        <f t="shared" si="2"/>
        <v>100</v>
      </c>
      <c r="J34" s="34">
        <v>8.8146000000000004</v>
      </c>
      <c r="K34" s="35">
        <f t="shared" si="3"/>
        <v>100</v>
      </c>
    </row>
    <row r="35" spans="1:11" x14ac:dyDescent="0.25">
      <c r="A35" s="32" t="s">
        <v>58</v>
      </c>
      <c r="B35" s="33">
        <v>8</v>
      </c>
      <c r="C35" s="34">
        <v>22.445499999999999</v>
      </c>
      <c r="D35" s="33">
        <v>0</v>
      </c>
      <c r="E35" s="33">
        <f t="shared" si="0"/>
        <v>0</v>
      </c>
      <c r="F35" s="34">
        <v>0</v>
      </c>
      <c r="G35" s="35">
        <f t="shared" si="1"/>
        <v>0</v>
      </c>
      <c r="H35" s="33">
        <v>8</v>
      </c>
      <c r="I35" s="35">
        <f t="shared" si="2"/>
        <v>100</v>
      </c>
      <c r="J35" s="34">
        <v>22.445499999999999</v>
      </c>
      <c r="K35" s="35">
        <f t="shared" si="3"/>
        <v>100</v>
      </c>
    </row>
    <row r="36" spans="1:11" x14ac:dyDescent="0.25">
      <c r="A36" s="32" t="s">
        <v>59</v>
      </c>
      <c r="B36" s="33">
        <v>3</v>
      </c>
      <c r="C36" s="34">
        <v>12.628299999999999</v>
      </c>
      <c r="D36" s="33">
        <v>0</v>
      </c>
      <c r="E36" s="33">
        <f t="shared" si="0"/>
        <v>0</v>
      </c>
      <c r="F36" s="34">
        <v>0</v>
      </c>
      <c r="G36" s="35">
        <f t="shared" si="1"/>
        <v>0</v>
      </c>
      <c r="H36" s="33">
        <v>3</v>
      </c>
      <c r="I36" s="35">
        <f t="shared" si="2"/>
        <v>100</v>
      </c>
      <c r="J36" s="34">
        <v>12.628299999999999</v>
      </c>
      <c r="K36" s="35">
        <f t="shared" si="3"/>
        <v>100</v>
      </c>
    </row>
    <row r="37" spans="1:11" x14ac:dyDescent="0.25">
      <c r="A37" s="32" t="s">
        <v>61</v>
      </c>
      <c r="B37" s="33">
        <v>16</v>
      </c>
      <c r="C37" s="34">
        <v>60.4285</v>
      </c>
      <c r="D37" s="33">
        <v>0</v>
      </c>
      <c r="E37" s="33">
        <f t="shared" si="0"/>
        <v>0</v>
      </c>
      <c r="F37" s="34">
        <v>0</v>
      </c>
      <c r="G37" s="35">
        <f t="shared" si="1"/>
        <v>0</v>
      </c>
      <c r="H37" s="33">
        <v>16</v>
      </c>
      <c r="I37" s="35">
        <f t="shared" si="2"/>
        <v>100</v>
      </c>
      <c r="J37" s="34">
        <v>60.4285</v>
      </c>
      <c r="K37" s="35">
        <f t="shared" si="3"/>
        <v>100</v>
      </c>
    </row>
    <row r="38" spans="1:11" x14ac:dyDescent="0.25">
      <c r="A38" s="32" t="s">
        <v>62</v>
      </c>
      <c r="B38" s="33">
        <v>6</v>
      </c>
      <c r="C38" s="34">
        <v>108.9812</v>
      </c>
      <c r="D38" s="33">
        <v>0</v>
      </c>
      <c r="E38" s="33">
        <f t="shared" si="0"/>
        <v>0</v>
      </c>
      <c r="F38" s="34">
        <v>0</v>
      </c>
      <c r="G38" s="35">
        <f t="shared" si="1"/>
        <v>0</v>
      </c>
      <c r="H38" s="33">
        <v>6</v>
      </c>
      <c r="I38" s="35">
        <f t="shared" si="2"/>
        <v>100</v>
      </c>
      <c r="J38" s="34">
        <v>108.9812</v>
      </c>
      <c r="K38" s="35">
        <f t="shared" si="3"/>
        <v>100</v>
      </c>
    </row>
    <row r="39" spans="1:11" x14ac:dyDescent="0.25">
      <c r="A39" s="32" t="s">
        <v>64</v>
      </c>
      <c r="B39" s="33">
        <v>17</v>
      </c>
      <c r="C39" s="34">
        <v>570.45169999999996</v>
      </c>
      <c r="D39" s="33">
        <v>0</v>
      </c>
      <c r="E39" s="33">
        <f t="shared" si="0"/>
        <v>0</v>
      </c>
      <c r="F39" s="34">
        <v>0</v>
      </c>
      <c r="G39" s="35">
        <f t="shared" si="1"/>
        <v>0</v>
      </c>
      <c r="H39" s="33">
        <v>17</v>
      </c>
      <c r="I39" s="35">
        <f t="shared" si="2"/>
        <v>100</v>
      </c>
      <c r="J39" s="34">
        <v>570.45169999999996</v>
      </c>
      <c r="K39" s="35">
        <f t="shared" si="3"/>
        <v>100</v>
      </c>
    </row>
    <row r="40" spans="1:11" x14ac:dyDescent="0.25">
      <c r="A40" s="32" t="s">
        <v>65</v>
      </c>
      <c r="B40" s="33">
        <v>3</v>
      </c>
      <c r="C40" s="34">
        <v>13.4521</v>
      </c>
      <c r="D40" s="33">
        <v>0</v>
      </c>
      <c r="E40" s="33">
        <f t="shared" si="0"/>
        <v>0</v>
      </c>
      <c r="F40" s="34">
        <v>0</v>
      </c>
      <c r="G40" s="35">
        <f t="shared" si="1"/>
        <v>0</v>
      </c>
      <c r="H40" s="33">
        <v>3</v>
      </c>
      <c r="I40" s="35">
        <f t="shared" si="2"/>
        <v>100</v>
      </c>
      <c r="J40" s="34">
        <v>13.4521</v>
      </c>
      <c r="K40" s="35">
        <f t="shared" si="3"/>
        <v>100</v>
      </c>
    </row>
    <row r="41" spans="1:11" x14ac:dyDescent="0.25">
      <c r="A41" s="32" t="s">
        <v>67</v>
      </c>
      <c r="B41" s="33">
        <v>5</v>
      </c>
      <c r="C41" s="34">
        <v>7.7333999999999996</v>
      </c>
      <c r="D41" s="33">
        <v>0</v>
      </c>
      <c r="E41" s="33">
        <f t="shared" si="0"/>
        <v>0</v>
      </c>
      <c r="F41" s="34">
        <v>0</v>
      </c>
      <c r="G41" s="35">
        <f t="shared" si="1"/>
        <v>0</v>
      </c>
      <c r="H41" s="33">
        <v>5</v>
      </c>
      <c r="I41" s="35">
        <f t="shared" si="2"/>
        <v>100</v>
      </c>
      <c r="J41" s="34">
        <v>7.7333999999999996</v>
      </c>
      <c r="K41" s="35">
        <f t="shared" si="3"/>
        <v>100</v>
      </c>
    </row>
    <row r="42" spans="1:11" x14ac:dyDescent="0.25">
      <c r="A42" s="32" t="s">
        <v>69</v>
      </c>
      <c r="B42" s="33">
        <v>17</v>
      </c>
      <c r="C42" s="34">
        <v>103.84569999999999</v>
      </c>
      <c r="D42" s="33">
        <v>2</v>
      </c>
      <c r="E42" s="33">
        <f t="shared" si="0"/>
        <v>11.76470588235294</v>
      </c>
      <c r="F42" s="34">
        <v>35.389000000000003</v>
      </c>
      <c r="G42" s="35">
        <f t="shared" si="1"/>
        <v>34.078445231723606</v>
      </c>
      <c r="H42" s="33">
        <v>15</v>
      </c>
      <c r="I42" s="35">
        <f t="shared" si="2"/>
        <v>88.235294117647058</v>
      </c>
      <c r="J42" s="34">
        <v>68.456699999999998</v>
      </c>
      <c r="K42" s="35">
        <f t="shared" si="3"/>
        <v>65.921554768276394</v>
      </c>
    </row>
    <row r="43" spans="1:11" x14ac:dyDescent="0.25">
      <c r="A43" s="32" t="s">
        <v>70</v>
      </c>
      <c r="B43" s="33">
        <v>57</v>
      </c>
      <c r="C43" s="34">
        <v>1641.1052</v>
      </c>
      <c r="D43" s="33">
        <v>0</v>
      </c>
      <c r="E43" s="33">
        <f t="shared" si="0"/>
        <v>0</v>
      </c>
      <c r="F43" s="34">
        <v>0</v>
      </c>
      <c r="G43" s="35">
        <f t="shared" si="1"/>
        <v>0</v>
      </c>
      <c r="H43" s="33">
        <v>57</v>
      </c>
      <c r="I43" s="35">
        <f t="shared" si="2"/>
        <v>100</v>
      </c>
      <c r="J43" s="34">
        <v>1641.1052</v>
      </c>
      <c r="K43" s="35">
        <f t="shared" si="3"/>
        <v>100</v>
      </c>
    </row>
    <row r="44" spans="1:11" x14ac:dyDescent="0.25">
      <c r="A44" s="32" t="s">
        <v>71</v>
      </c>
      <c r="B44" s="33">
        <v>6</v>
      </c>
      <c r="C44" s="34">
        <v>48.3155</v>
      </c>
      <c r="D44" s="33">
        <v>0</v>
      </c>
      <c r="E44" s="33">
        <f t="shared" si="0"/>
        <v>0</v>
      </c>
      <c r="F44" s="34">
        <v>0</v>
      </c>
      <c r="G44" s="35">
        <f t="shared" si="1"/>
        <v>0</v>
      </c>
      <c r="H44" s="33">
        <v>6</v>
      </c>
      <c r="I44" s="35">
        <f t="shared" si="2"/>
        <v>100</v>
      </c>
      <c r="J44" s="34">
        <v>48.3155</v>
      </c>
      <c r="K44" s="35">
        <f t="shared" si="3"/>
        <v>100</v>
      </c>
    </row>
    <row r="45" spans="1:11" x14ac:dyDescent="0.25">
      <c r="A45" s="32" t="s">
        <v>72</v>
      </c>
      <c r="B45" s="33">
        <v>10</v>
      </c>
      <c r="C45" s="34">
        <v>204.44399999999999</v>
      </c>
      <c r="D45" s="33">
        <v>0</v>
      </c>
      <c r="E45" s="33">
        <f t="shared" si="0"/>
        <v>0</v>
      </c>
      <c r="F45" s="34">
        <v>0</v>
      </c>
      <c r="G45" s="35">
        <f t="shared" si="1"/>
        <v>0</v>
      </c>
      <c r="H45" s="33">
        <v>10</v>
      </c>
      <c r="I45" s="35">
        <f t="shared" si="2"/>
        <v>100</v>
      </c>
      <c r="J45" s="34">
        <v>204.44399999999999</v>
      </c>
      <c r="K45" s="35">
        <f t="shared" si="3"/>
        <v>100</v>
      </c>
    </row>
    <row r="46" spans="1:11" x14ac:dyDescent="0.25">
      <c r="A46" s="32" t="s">
        <v>73</v>
      </c>
      <c r="B46" s="33">
        <v>5</v>
      </c>
      <c r="C46" s="34">
        <v>39.002000000000002</v>
      </c>
      <c r="D46" s="33">
        <v>0</v>
      </c>
      <c r="E46" s="33">
        <f t="shared" si="0"/>
        <v>0</v>
      </c>
      <c r="F46" s="34">
        <v>0</v>
      </c>
      <c r="G46" s="35">
        <f t="shared" si="1"/>
        <v>0</v>
      </c>
      <c r="H46" s="33">
        <v>5</v>
      </c>
      <c r="I46" s="35">
        <f t="shared" si="2"/>
        <v>100</v>
      </c>
      <c r="J46" s="34">
        <v>39.002000000000002</v>
      </c>
      <c r="K46" s="35">
        <f t="shared" si="3"/>
        <v>100</v>
      </c>
    </row>
    <row r="47" spans="1:11" x14ac:dyDescent="0.25">
      <c r="A47" s="32" t="s">
        <v>75</v>
      </c>
      <c r="B47" s="33">
        <v>4</v>
      </c>
      <c r="C47" s="34">
        <v>12.821</v>
      </c>
      <c r="D47" s="33">
        <v>0</v>
      </c>
      <c r="E47" s="33">
        <f t="shared" si="0"/>
        <v>0</v>
      </c>
      <c r="F47" s="34">
        <v>0</v>
      </c>
      <c r="G47" s="35">
        <f t="shared" si="1"/>
        <v>0</v>
      </c>
      <c r="H47" s="33">
        <v>4</v>
      </c>
      <c r="I47" s="35">
        <f t="shared" si="2"/>
        <v>100</v>
      </c>
      <c r="J47" s="34">
        <v>12.821</v>
      </c>
      <c r="K47" s="35">
        <f t="shared" si="3"/>
        <v>100</v>
      </c>
    </row>
    <row r="48" spans="1:11" x14ac:dyDescent="0.25">
      <c r="A48" s="32" t="s">
        <v>78</v>
      </c>
      <c r="B48" s="33">
        <v>40</v>
      </c>
      <c r="C48" s="34">
        <v>3036.6891000000001</v>
      </c>
      <c r="D48" s="33">
        <v>1</v>
      </c>
      <c r="E48" s="33">
        <f t="shared" si="0"/>
        <v>2.5</v>
      </c>
      <c r="F48" s="34">
        <v>2814.6583999999998</v>
      </c>
      <c r="G48" s="35">
        <f t="shared" si="1"/>
        <v>92.688395397474167</v>
      </c>
      <c r="H48" s="33">
        <v>39</v>
      </c>
      <c r="I48" s="35">
        <f t="shared" si="2"/>
        <v>97.5</v>
      </c>
      <c r="J48" s="34">
        <v>222.0307</v>
      </c>
      <c r="K48" s="35">
        <f t="shared" si="3"/>
        <v>7.311604602525823</v>
      </c>
    </row>
    <row r="49" spans="1:11" x14ac:dyDescent="0.25">
      <c r="A49" s="32" t="s">
        <v>79</v>
      </c>
      <c r="B49" s="33">
        <v>12</v>
      </c>
      <c r="C49" s="34">
        <v>24.854199999999999</v>
      </c>
      <c r="D49" s="33">
        <v>0</v>
      </c>
      <c r="E49" s="33">
        <f t="shared" si="0"/>
        <v>0</v>
      </c>
      <c r="F49" s="34">
        <v>0</v>
      </c>
      <c r="G49" s="35">
        <f t="shared" si="1"/>
        <v>0</v>
      </c>
      <c r="H49" s="33">
        <v>12</v>
      </c>
      <c r="I49" s="35">
        <f t="shared" si="2"/>
        <v>100</v>
      </c>
      <c r="J49" s="34">
        <v>24.854199999999999</v>
      </c>
      <c r="K49" s="35">
        <f t="shared" si="3"/>
        <v>100</v>
      </c>
    </row>
    <row r="50" spans="1:11" x14ac:dyDescent="0.25">
      <c r="A50" s="32" t="s">
        <v>80</v>
      </c>
      <c r="B50" s="33">
        <v>3</v>
      </c>
      <c r="C50" s="34">
        <v>117.3266</v>
      </c>
      <c r="D50" s="33">
        <v>0</v>
      </c>
      <c r="E50" s="33">
        <f t="shared" si="0"/>
        <v>0</v>
      </c>
      <c r="F50" s="34">
        <v>0</v>
      </c>
      <c r="G50" s="35">
        <f t="shared" si="1"/>
        <v>0</v>
      </c>
      <c r="H50" s="33">
        <v>3</v>
      </c>
      <c r="I50" s="35">
        <f t="shared" si="2"/>
        <v>100</v>
      </c>
      <c r="J50" s="34">
        <v>117.3266</v>
      </c>
      <c r="K50" s="35">
        <f t="shared" si="3"/>
        <v>100</v>
      </c>
    </row>
    <row r="51" spans="1:11" x14ac:dyDescent="0.25">
      <c r="A51" s="32" t="s">
        <v>81</v>
      </c>
      <c r="B51" s="33">
        <v>10</v>
      </c>
      <c r="C51" s="34">
        <v>253.18010000000001</v>
      </c>
      <c r="D51" s="33">
        <v>0</v>
      </c>
      <c r="E51" s="33">
        <f t="shared" si="0"/>
        <v>0</v>
      </c>
      <c r="F51" s="34">
        <v>0</v>
      </c>
      <c r="G51" s="35">
        <f t="shared" si="1"/>
        <v>0</v>
      </c>
      <c r="H51" s="33">
        <v>10</v>
      </c>
      <c r="I51" s="35">
        <f t="shared" si="2"/>
        <v>100</v>
      </c>
      <c r="J51" s="34">
        <v>253.18010000000001</v>
      </c>
      <c r="K51" s="35">
        <f t="shared" si="3"/>
        <v>100</v>
      </c>
    </row>
    <row r="52" spans="1:11" x14ac:dyDescent="0.25">
      <c r="A52" s="32" t="s">
        <v>83</v>
      </c>
      <c r="B52" s="33">
        <v>37</v>
      </c>
      <c r="C52" s="34">
        <v>709.36509999999998</v>
      </c>
      <c r="D52" s="33">
        <v>0</v>
      </c>
      <c r="E52" s="33">
        <f t="shared" si="0"/>
        <v>0</v>
      </c>
      <c r="F52" s="34">
        <v>0</v>
      </c>
      <c r="G52" s="35">
        <f t="shared" si="1"/>
        <v>0</v>
      </c>
      <c r="H52" s="33">
        <v>37</v>
      </c>
      <c r="I52" s="35">
        <f t="shared" si="2"/>
        <v>100</v>
      </c>
      <c r="J52" s="34">
        <v>709.36509999999998</v>
      </c>
      <c r="K52" s="35">
        <f t="shared" si="3"/>
        <v>100</v>
      </c>
    </row>
    <row r="53" spans="1:11" x14ac:dyDescent="0.25">
      <c r="A53" s="32" t="s">
        <v>84</v>
      </c>
      <c r="B53" s="33">
        <v>108</v>
      </c>
      <c r="C53" s="34">
        <v>224.79599999999999</v>
      </c>
      <c r="D53" s="33">
        <v>0</v>
      </c>
      <c r="E53" s="33">
        <f t="shared" si="0"/>
        <v>0</v>
      </c>
      <c r="F53" s="34">
        <v>0</v>
      </c>
      <c r="G53" s="35">
        <f t="shared" si="1"/>
        <v>0</v>
      </c>
      <c r="H53" s="33">
        <v>108</v>
      </c>
      <c r="I53" s="35">
        <f t="shared" si="2"/>
        <v>100</v>
      </c>
      <c r="J53" s="34">
        <v>224.79599999999999</v>
      </c>
      <c r="K53" s="35">
        <f t="shared" si="3"/>
        <v>100</v>
      </c>
    </row>
    <row r="54" spans="1:11" x14ac:dyDescent="0.25">
      <c r="A54" s="32" t="s">
        <v>85</v>
      </c>
      <c r="B54" s="33">
        <v>58</v>
      </c>
      <c r="C54" s="34">
        <v>217.9658</v>
      </c>
      <c r="D54" s="33">
        <v>0</v>
      </c>
      <c r="E54" s="33">
        <f t="shared" si="0"/>
        <v>0</v>
      </c>
      <c r="F54" s="34">
        <v>0</v>
      </c>
      <c r="G54" s="35">
        <f t="shared" si="1"/>
        <v>0</v>
      </c>
      <c r="H54" s="33">
        <v>58</v>
      </c>
      <c r="I54" s="35">
        <f t="shared" si="2"/>
        <v>100</v>
      </c>
      <c r="J54" s="34">
        <v>217.9658</v>
      </c>
      <c r="K54" s="35">
        <f t="shared" si="3"/>
        <v>100</v>
      </c>
    </row>
    <row r="55" spans="1:11" x14ac:dyDescent="0.25">
      <c r="A55" s="32" t="s">
        <v>86</v>
      </c>
      <c r="B55" s="33">
        <v>8</v>
      </c>
      <c r="C55" s="34">
        <v>235.07810000000001</v>
      </c>
      <c r="D55" s="33">
        <v>0</v>
      </c>
      <c r="E55" s="33">
        <f t="shared" si="0"/>
        <v>0</v>
      </c>
      <c r="F55" s="34">
        <v>0</v>
      </c>
      <c r="G55" s="35">
        <f t="shared" si="1"/>
        <v>0</v>
      </c>
      <c r="H55" s="33">
        <v>8</v>
      </c>
      <c r="I55" s="35">
        <f t="shared" si="2"/>
        <v>100</v>
      </c>
      <c r="J55" s="34">
        <v>235.07810000000001</v>
      </c>
      <c r="K55" s="35">
        <f t="shared" si="3"/>
        <v>100</v>
      </c>
    </row>
    <row r="56" spans="1:11" x14ac:dyDescent="0.25">
      <c r="A56" s="32" t="s">
        <v>87</v>
      </c>
      <c r="B56" s="33">
        <v>3</v>
      </c>
      <c r="C56" s="34">
        <v>127.6456</v>
      </c>
      <c r="D56" s="33">
        <v>0</v>
      </c>
      <c r="E56" s="33">
        <f t="shared" si="0"/>
        <v>0</v>
      </c>
      <c r="F56" s="34">
        <v>0</v>
      </c>
      <c r="G56" s="35">
        <f t="shared" si="1"/>
        <v>0</v>
      </c>
      <c r="H56" s="33">
        <v>3</v>
      </c>
      <c r="I56" s="35">
        <f t="shared" si="2"/>
        <v>100</v>
      </c>
      <c r="J56" s="34">
        <v>127.6456</v>
      </c>
      <c r="K56" s="35">
        <f t="shared" si="3"/>
        <v>100</v>
      </c>
    </row>
    <row r="57" spans="1:11" x14ac:dyDescent="0.25">
      <c r="A57" s="32" t="s">
        <v>89</v>
      </c>
      <c r="B57" s="33">
        <v>5</v>
      </c>
      <c r="C57" s="34">
        <v>18.856999999999999</v>
      </c>
      <c r="D57" s="33">
        <v>0</v>
      </c>
      <c r="E57" s="33">
        <f t="shared" si="0"/>
        <v>0</v>
      </c>
      <c r="F57" s="34">
        <v>0</v>
      </c>
      <c r="G57" s="35">
        <f t="shared" si="1"/>
        <v>0</v>
      </c>
      <c r="H57" s="33">
        <v>5</v>
      </c>
      <c r="I57" s="35">
        <f t="shared" si="2"/>
        <v>100</v>
      </c>
      <c r="J57" s="34">
        <v>18.856999999999999</v>
      </c>
      <c r="K57" s="35">
        <f t="shared" si="3"/>
        <v>100</v>
      </c>
    </row>
    <row r="58" spans="1:11" x14ac:dyDescent="0.25">
      <c r="A58" s="32" t="s">
        <v>93</v>
      </c>
      <c r="B58" s="33">
        <v>8</v>
      </c>
      <c r="C58" s="34">
        <v>240.74700000000001</v>
      </c>
      <c r="D58" s="33">
        <v>0</v>
      </c>
      <c r="E58" s="33">
        <f t="shared" si="0"/>
        <v>0</v>
      </c>
      <c r="F58" s="34">
        <v>0</v>
      </c>
      <c r="G58" s="35">
        <f t="shared" si="1"/>
        <v>0</v>
      </c>
      <c r="H58" s="33">
        <v>8</v>
      </c>
      <c r="I58" s="35">
        <f t="shared" si="2"/>
        <v>100</v>
      </c>
      <c r="J58" s="34">
        <v>240.74700000000001</v>
      </c>
      <c r="K58" s="35">
        <f t="shared" si="3"/>
        <v>100</v>
      </c>
    </row>
    <row r="59" spans="1:11" x14ac:dyDescent="0.25">
      <c r="A59" s="32" t="s">
        <v>159</v>
      </c>
      <c r="B59" s="33">
        <v>4</v>
      </c>
      <c r="C59" s="34">
        <v>32.700600000000001</v>
      </c>
      <c r="D59" s="33">
        <v>0</v>
      </c>
      <c r="E59" s="33">
        <f t="shared" si="0"/>
        <v>0</v>
      </c>
      <c r="F59" s="34">
        <v>0</v>
      </c>
      <c r="G59" s="35">
        <f t="shared" si="1"/>
        <v>0</v>
      </c>
      <c r="H59" s="33">
        <v>4</v>
      </c>
      <c r="I59" s="35">
        <f t="shared" si="2"/>
        <v>100</v>
      </c>
      <c r="J59" s="34">
        <v>32.700600000000001</v>
      </c>
      <c r="K59" s="35">
        <f t="shared" si="3"/>
        <v>100</v>
      </c>
    </row>
    <row r="60" spans="1:11" x14ac:dyDescent="0.25">
      <c r="A60" s="32" t="s">
        <v>97</v>
      </c>
      <c r="B60" s="33">
        <v>8</v>
      </c>
      <c r="C60" s="34">
        <v>10.3965</v>
      </c>
      <c r="D60" s="33">
        <v>0</v>
      </c>
      <c r="E60" s="33">
        <f t="shared" si="0"/>
        <v>0</v>
      </c>
      <c r="F60" s="34">
        <v>0</v>
      </c>
      <c r="G60" s="35">
        <f t="shared" si="1"/>
        <v>0</v>
      </c>
      <c r="H60" s="33">
        <v>8</v>
      </c>
      <c r="I60" s="35">
        <f t="shared" si="2"/>
        <v>100</v>
      </c>
      <c r="J60" s="34">
        <v>10.3965</v>
      </c>
      <c r="K60" s="35">
        <f t="shared" si="3"/>
        <v>100</v>
      </c>
    </row>
    <row r="61" spans="1:11" x14ac:dyDescent="0.25">
      <c r="A61" s="32" t="s">
        <v>101</v>
      </c>
      <c r="B61" s="33">
        <v>4</v>
      </c>
      <c r="C61" s="34">
        <v>17.704799999999999</v>
      </c>
      <c r="D61" s="33">
        <v>0</v>
      </c>
      <c r="E61" s="33">
        <f t="shared" si="0"/>
        <v>0</v>
      </c>
      <c r="F61" s="34">
        <v>0</v>
      </c>
      <c r="G61" s="35">
        <f t="shared" si="1"/>
        <v>0</v>
      </c>
      <c r="H61" s="33">
        <v>4</v>
      </c>
      <c r="I61" s="35">
        <f t="shared" si="2"/>
        <v>100</v>
      </c>
      <c r="J61" s="34">
        <v>17.704799999999999</v>
      </c>
      <c r="K61" s="35">
        <f t="shared" si="3"/>
        <v>100</v>
      </c>
    </row>
    <row r="62" spans="1:11" x14ac:dyDescent="0.25">
      <c r="A62" s="32" t="s">
        <v>103</v>
      </c>
      <c r="B62" s="33">
        <v>311</v>
      </c>
      <c r="C62" s="34">
        <v>1003.9159</v>
      </c>
      <c r="D62" s="33">
        <v>0</v>
      </c>
      <c r="E62" s="33">
        <f t="shared" si="0"/>
        <v>0</v>
      </c>
      <c r="F62" s="34">
        <v>0</v>
      </c>
      <c r="G62" s="35">
        <f t="shared" si="1"/>
        <v>0</v>
      </c>
      <c r="H62" s="33">
        <v>311</v>
      </c>
      <c r="I62" s="35">
        <f t="shared" si="2"/>
        <v>100</v>
      </c>
      <c r="J62" s="34">
        <v>1003.9159</v>
      </c>
      <c r="K62" s="35">
        <f t="shared" si="3"/>
        <v>100</v>
      </c>
    </row>
    <row r="63" spans="1:11" x14ac:dyDescent="0.25">
      <c r="A63" s="32" t="s">
        <v>104</v>
      </c>
      <c r="B63" s="33">
        <v>7</v>
      </c>
      <c r="C63" s="34">
        <v>48.329700000000003</v>
      </c>
      <c r="D63" s="33">
        <v>0</v>
      </c>
      <c r="E63" s="33">
        <f t="shared" si="0"/>
        <v>0</v>
      </c>
      <c r="F63" s="34">
        <v>0</v>
      </c>
      <c r="G63" s="35">
        <f t="shared" si="1"/>
        <v>0</v>
      </c>
      <c r="H63" s="33">
        <v>7</v>
      </c>
      <c r="I63" s="35">
        <f t="shared" si="2"/>
        <v>100</v>
      </c>
      <c r="J63" s="34">
        <v>48.329700000000003</v>
      </c>
      <c r="K63" s="35">
        <f t="shared" si="3"/>
        <v>100</v>
      </c>
    </row>
    <row r="64" spans="1:11" x14ac:dyDescent="0.25">
      <c r="A64" s="32" t="s">
        <v>105</v>
      </c>
      <c r="B64" s="33">
        <v>3</v>
      </c>
      <c r="C64" s="34">
        <v>3.9003000000000001</v>
      </c>
      <c r="D64" s="33">
        <v>0</v>
      </c>
      <c r="E64" s="33">
        <f t="shared" si="0"/>
        <v>0</v>
      </c>
      <c r="F64" s="34">
        <v>0</v>
      </c>
      <c r="G64" s="35">
        <f t="shared" si="1"/>
        <v>0</v>
      </c>
      <c r="H64" s="33">
        <v>3</v>
      </c>
      <c r="I64" s="35">
        <f t="shared" si="2"/>
        <v>100</v>
      </c>
      <c r="J64" s="34">
        <v>3.9003000000000001</v>
      </c>
      <c r="K64" s="35">
        <f t="shared" si="3"/>
        <v>100</v>
      </c>
    </row>
    <row r="65" spans="1:11" x14ac:dyDescent="0.25">
      <c r="A65" s="32" t="s">
        <v>106</v>
      </c>
      <c r="B65" s="33">
        <v>16</v>
      </c>
      <c r="C65" s="34">
        <v>266.4975</v>
      </c>
      <c r="D65" s="33">
        <v>0</v>
      </c>
      <c r="E65" s="33">
        <f t="shared" si="0"/>
        <v>0</v>
      </c>
      <c r="F65" s="34">
        <v>0</v>
      </c>
      <c r="G65" s="35">
        <f t="shared" si="1"/>
        <v>0</v>
      </c>
      <c r="H65" s="33">
        <v>16</v>
      </c>
      <c r="I65" s="35">
        <f t="shared" si="2"/>
        <v>100</v>
      </c>
      <c r="J65" s="34">
        <v>266.4975</v>
      </c>
      <c r="K65" s="35">
        <f t="shared" si="3"/>
        <v>100</v>
      </c>
    </row>
    <row r="66" spans="1:11" x14ac:dyDescent="0.25">
      <c r="A66" s="32" t="s">
        <v>107</v>
      </c>
      <c r="B66" s="33">
        <v>6</v>
      </c>
      <c r="C66" s="34">
        <v>28.446999999999999</v>
      </c>
      <c r="D66" s="33">
        <v>0</v>
      </c>
      <c r="E66" s="33">
        <f t="shared" si="0"/>
        <v>0</v>
      </c>
      <c r="F66" s="34">
        <v>0</v>
      </c>
      <c r="G66" s="35">
        <f t="shared" si="1"/>
        <v>0</v>
      </c>
      <c r="H66" s="33">
        <v>6</v>
      </c>
      <c r="I66" s="35">
        <f t="shared" si="2"/>
        <v>100</v>
      </c>
      <c r="J66" s="34">
        <v>28.446999999999999</v>
      </c>
      <c r="K66" s="35">
        <f t="shared" si="3"/>
        <v>100</v>
      </c>
    </row>
    <row r="67" spans="1:11" x14ac:dyDescent="0.25">
      <c r="A67" s="32" t="s">
        <v>109</v>
      </c>
      <c r="B67" s="33">
        <v>5</v>
      </c>
      <c r="C67" s="34">
        <v>9.3013999999999992</v>
      </c>
      <c r="D67" s="33">
        <v>0</v>
      </c>
      <c r="E67" s="33">
        <f t="shared" si="0"/>
        <v>0</v>
      </c>
      <c r="F67" s="34">
        <v>0</v>
      </c>
      <c r="G67" s="35">
        <f t="shared" si="1"/>
        <v>0</v>
      </c>
      <c r="H67" s="33">
        <v>5</v>
      </c>
      <c r="I67" s="35">
        <f t="shared" si="2"/>
        <v>100</v>
      </c>
      <c r="J67" s="34">
        <v>9.3013999999999992</v>
      </c>
      <c r="K67" s="35">
        <f t="shared" si="3"/>
        <v>100</v>
      </c>
    </row>
    <row r="68" spans="1:11" x14ac:dyDescent="0.25">
      <c r="A68" s="32" t="s">
        <v>110</v>
      </c>
      <c r="B68" s="33">
        <v>8</v>
      </c>
      <c r="C68" s="34">
        <v>82.836699999999993</v>
      </c>
      <c r="D68" s="33">
        <v>0</v>
      </c>
      <c r="E68" s="33">
        <f t="shared" si="0"/>
        <v>0</v>
      </c>
      <c r="F68" s="34">
        <v>0</v>
      </c>
      <c r="G68" s="35">
        <f t="shared" si="1"/>
        <v>0</v>
      </c>
      <c r="H68" s="33">
        <v>8</v>
      </c>
      <c r="I68" s="35">
        <f t="shared" si="2"/>
        <v>100</v>
      </c>
      <c r="J68" s="34">
        <v>82.836699999999993</v>
      </c>
      <c r="K68" s="35">
        <f t="shared" si="3"/>
        <v>100</v>
      </c>
    </row>
    <row r="69" spans="1:11" x14ac:dyDescent="0.25">
      <c r="A69" s="32" t="s">
        <v>111</v>
      </c>
      <c r="B69" s="33">
        <v>6</v>
      </c>
      <c r="C69" s="34">
        <v>33.054000000000002</v>
      </c>
      <c r="D69" s="33">
        <v>0</v>
      </c>
      <c r="E69" s="33">
        <f t="shared" si="0"/>
        <v>0</v>
      </c>
      <c r="F69" s="34">
        <v>0</v>
      </c>
      <c r="G69" s="35">
        <f t="shared" si="1"/>
        <v>0</v>
      </c>
      <c r="H69" s="33">
        <v>6</v>
      </c>
      <c r="I69" s="35">
        <f t="shared" si="2"/>
        <v>100</v>
      </c>
      <c r="J69" s="34">
        <v>33.054000000000002</v>
      </c>
      <c r="K69" s="35">
        <f t="shared" si="3"/>
        <v>100</v>
      </c>
    </row>
    <row r="70" spans="1:11" x14ac:dyDescent="0.25">
      <c r="A70" s="32" t="s">
        <v>114</v>
      </c>
      <c r="B70" s="33">
        <v>3</v>
      </c>
      <c r="C70" s="34">
        <v>47.413899999999998</v>
      </c>
      <c r="D70" s="33">
        <v>1</v>
      </c>
      <c r="E70" s="33">
        <f t="shared" si="0"/>
        <v>33.333333333333329</v>
      </c>
      <c r="F70" s="34">
        <v>39.7288</v>
      </c>
      <c r="G70" s="35">
        <f t="shared" si="1"/>
        <v>83.791461997431142</v>
      </c>
      <c r="H70" s="33">
        <v>2</v>
      </c>
      <c r="I70" s="35">
        <f t="shared" si="2"/>
        <v>66.666666666666657</v>
      </c>
      <c r="J70" s="34">
        <v>7.6851000000000003</v>
      </c>
      <c r="K70" s="35">
        <f t="shared" si="3"/>
        <v>16.208538002568869</v>
      </c>
    </row>
    <row r="71" spans="1:11" x14ac:dyDescent="0.25">
      <c r="A71" s="32" t="s">
        <v>115</v>
      </c>
      <c r="B71" s="33">
        <v>4</v>
      </c>
      <c r="C71" s="34">
        <v>31.981100000000001</v>
      </c>
      <c r="D71" s="33">
        <v>0</v>
      </c>
      <c r="E71" s="33">
        <f t="shared" si="0"/>
        <v>0</v>
      </c>
      <c r="F71" s="34">
        <v>0</v>
      </c>
      <c r="G71" s="35">
        <f t="shared" si="1"/>
        <v>0</v>
      </c>
      <c r="H71" s="33">
        <v>4</v>
      </c>
      <c r="I71" s="35">
        <f t="shared" si="2"/>
        <v>100</v>
      </c>
      <c r="J71" s="34">
        <v>31.981100000000001</v>
      </c>
      <c r="K71" s="35">
        <f t="shared" si="3"/>
        <v>100</v>
      </c>
    </row>
    <row r="72" spans="1:11" x14ac:dyDescent="0.25">
      <c r="A72" s="32" t="s">
        <v>117</v>
      </c>
      <c r="B72" s="33">
        <v>3</v>
      </c>
      <c r="C72" s="34">
        <v>10.5953</v>
      </c>
      <c r="D72" s="33">
        <v>0</v>
      </c>
      <c r="E72" s="33">
        <f t="shared" si="0"/>
        <v>0</v>
      </c>
      <c r="F72" s="34">
        <v>0</v>
      </c>
      <c r="G72" s="35">
        <f t="shared" si="1"/>
        <v>0</v>
      </c>
      <c r="H72" s="33">
        <v>3</v>
      </c>
      <c r="I72" s="35">
        <f t="shared" si="2"/>
        <v>100</v>
      </c>
      <c r="J72" s="34">
        <v>10.5953</v>
      </c>
      <c r="K72" s="35">
        <f t="shared" si="3"/>
        <v>100</v>
      </c>
    </row>
    <row r="73" spans="1:11" x14ac:dyDescent="0.25">
      <c r="A73" s="32" t="s">
        <v>118</v>
      </c>
      <c r="B73" s="33">
        <v>4</v>
      </c>
      <c r="C73" s="34">
        <v>46.029899999999998</v>
      </c>
      <c r="D73" s="33">
        <v>0</v>
      </c>
      <c r="E73" s="33">
        <f t="shared" si="0"/>
        <v>0</v>
      </c>
      <c r="F73" s="34">
        <v>0</v>
      </c>
      <c r="G73" s="35">
        <f t="shared" si="1"/>
        <v>0</v>
      </c>
      <c r="H73" s="33">
        <v>4</v>
      </c>
      <c r="I73" s="35">
        <f t="shared" si="2"/>
        <v>100</v>
      </c>
      <c r="J73" s="34">
        <v>46.029899999999998</v>
      </c>
      <c r="K73" s="35">
        <f t="shared" si="3"/>
        <v>100</v>
      </c>
    </row>
    <row r="74" spans="1:11" x14ac:dyDescent="0.25">
      <c r="A74" s="32" t="s">
        <v>120</v>
      </c>
      <c r="B74" s="33">
        <v>6</v>
      </c>
      <c r="C74" s="34">
        <v>11.2166</v>
      </c>
      <c r="D74" s="33">
        <v>0</v>
      </c>
      <c r="E74" s="33">
        <f t="shared" si="0"/>
        <v>0</v>
      </c>
      <c r="F74" s="34">
        <v>0</v>
      </c>
      <c r="G74" s="35">
        <f t="shared" si="1"/>
        <v>0</v>
      </c>
      <c r="H74" s="33">
        <v>6</v>
      </c>
      <c r="I74" s="35">
        <f t="shared" si="2"/>
        <v>100</v>
      </c>
      <c r="J74" s="34">
        <v>11.2166</v>
      </c>
      <c r="K74" s="35">
        <f t="shared" si="3"/>
        <v>100</v>
      </c>
    </row>
    <row r="75" spans="1:11" x14ac:dyDescent="0.25">
      <c r="A75" s="32" t="s">
        <v>124</v>
      </c>
      <c r="B75" s="33">
        <v>12</v>
      </c>
      <c r="C75" s="34">
        <v>328.10649999999998</v>
      </c>
      <c r="D75" s="33">
        <v>1</v>
      </c>
      <c r="E75" s="33">
        <f t="shared" ref="E75:E78" si="4">D75/B75*100</f>
        <v>8.3333333333333321</v>
      </c>
      <c r="F75" s="34">
        <v>30.3673</v>
      </c>
      <c r="G75" s="35">
        <f t="shared" ref="G75:G78" si="5">F75/C75*100</f>
        <v>9.2553180141204159</v>
      </c>
      <c r="H75" s="33">
        <v>11</v>
      </c>
      <c r="I75" s="35">
        <f t="shared" ref="I75:I78" si="6">H75/B75*100</f>
        <v>91.666666666666657</v>
      </c>
      <c r="J75" s="34">
        <v>297.73919999999998</v>
      </c>
      <c r="K75" s="35">
        <f t="shared" ref="K75:K78" si="7">J75/C75*100</f>
        <v>90.744681985879581</v>
      </c>
    </row>
    <row r="76" spans="1:11" x14ac:dyDescent="0.25">
      <c r="A76" s="32" t="s">
        <v>126</v>
      </c>
      <c r="B76" s="33">
        <v>5</v>
      </c>
      <c r="C76" s="34">
        <v>199.60480000000001</v>
      </c>
      <c r="D76" s="33">
        <v>0</v>
      </c>
      <c r="E76" s="33">
        <f t="shared" si="4"/>
        <v>0</v>
      </c>
      <c r="F76" s="34">
        <v>0</v>
      </c>
      <c r="G76" s="35">
        <f t="shared" si="5"/>
        <v>0</v>
      </c>
      <c r="H76" s="33">
        <v>5</v>
      </c>
      <c r="I76" s="35">
        <f t="shared" si="6"/>
        <v>100</v>
      </c>
      <c r="J76" s="34">
        <v>199.60480000000001</v>
      </c>
      <c r="K76" s="35">
        <f t="shared" si="7"/>
        <v>100</v>
      </c>
    </row>
    <row r="77" spans="1:11" x14ac:dyDescent="0.25">
      <c r="A77" s="32" t="s">
        <v>133</v>
      </c>
      <c r="B77" s="33">
        <v>4</v>
      </c>
      <c r="C77" s="34">
        <v>100.425</v>
      </c>
      <c r="D77" s="33">
        <v>0</v>
      </c>
      <c r="E77" s="33">
        <f t="shared" si="4"/>
        <v>0</v>
      </c>
      <c r="F77" s="34">
        <v>0</v>
      </c>
      <c r="G77" s="35">
        <f t="shared" si="5"/>
        <v>0</v>
      </c>
      <c r="H77" s="33">
        <v>4</v>
      </c>
      <c r="I77" s="35">
        <f t="shared" si="6"/>
        <v>100</v>
      </c>
      <c r="J77" s="34">
        <v>100.425</v>
      </c>
      <c r="K77" s="35">
        <f t="shared" si="7"/>
        <v>100</v>
      </c>
    </row>
    <row r="78" spans="1:11" x14ac:dyDescent="0.25">
      <c r="A78" s="32" t="s">
        <v>160</v>
      </c>
      <c r="B78" s="33">
        <v>7</v>
      </c>
      <c r="C78" s="34">
        <v>125.3317</v>
      </c>
      <c r="D78" s="33">
        <v>0</v>
      </c>
      <c r="E78" s="33">
        <f t="shared" si="4"/>
        <v>0</v>
      </c>
      <c r="F78" s="34">
        <v>0</v>
      </c>
      <c r="G78" s="35">
        <f t="shared" si="5"/>
        <v>0</v>
      </c>
      <c r="H78" s="33">
        <v>7</v>
      </c>
      <c r="I78" s="35">
        <f t="shared" si="6"/>
        <v>100</v>
      </c>
      <c r="J78" s="34">
        <v>125.3317</v>
      </c>
      <c r="K78" s="35">
        <f t="shared" si="7"/>
        <v>100</v>
      </c>
    </row>
  </sheetData>
  <sheetProtection algorithmName="SHA-512" hashValue="XTDUqk8O3UPTUnnOUPNvzJn/Qy0JHzFQJq4hm27zuwqlgSrjmZg4u8t0DZwAZPjUlaFMaXCdLr3fXITi/E45WQ==" saltValue="2l2P+8rkLWY2boYOveX8CQ==" spinCount="100000" sheet="1" objects="1" scenarios="1"/>
  <mergeCells count="6">
    <mergeCell ref="A3:K3"/>
    <mergeCell ref="A4:A8"/>
    <mergeCell ref="B4:C6"/>
    <mergeCell ref="D4:K4"/>
    <mergeCell ref="D5:G6"/>
    <mergeCell ref="H5:K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pane ySplit="8" topLeftCell="A9" activePane="bottomLeft" state="frozen"/>
      <selection pane="bottomLeft" activeCell="A9" sqref="A9"/>
    </sheetView>
  </sheetViews>
  <sheetFormatPr baseColWidth="10" defaultRowHeight="15" x14ac:dyDescent="0.25"/>
  <cols>
    <col min="1" max="1" width="23.28515625" style="26" bestFit="1" customWidth="1"/>
    <col min="2" max="16384" width="11.42578125" style="26"/>
  </cols>
  <sheetData>
    <row r="1" spans="1:11" customFormat="1" x14ac:dyDescent="0.25"/>
    <row r="2" spans="1:11" customFormat="1" x14ac:dyDescent="0.25"/>
    <row r="3" spans="1:11" customFormat="1" ht="31.5" x14ac:dyDescent="0.25">
      <c r="A3" s="78" t="s">
        <v>161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customFormat="1" x14ac:dyDescent="0.25">
      <c r="A4" s="102" t="s">
        <v>0</v>
      </c>
      <c r="B4" s="103" t="s">
        <v>162</v>
      </c>
      <c r="C4" s="104"/>
      <c r="D4" s="103" t="s">
        <v>139</v>
      </c>
      <c r="E4" s="109"/>
      <c r="F4" s="109"/>
      <c r="G4" s="109"/>
      <c r="H4" s="109"/>
      <c r="I4" s="109"/>
      <c r="J4" s="109"/>
      <c r="K4" s="104"/>
    </row>
    <row r="5" spans="1:11" customFormat="1" x14ac:dyDescent="0.25">
      <c r="A5" s="102"/>
      <c r="B5" s="105"/>
      <c r="C5" s="106"/>
      <c r="D5" s="110" t="s">
        <v>140</v>
      </c>
      <c r="E5" s="111"/>
      <c r="F5" s="111"/>
      <c r="G5" s="112"/>
      <c r="H5" s="110" t="s">
        <v>141</v>
      </c>
      <c r="I5" s="111"/>
      <c r="J5" s="111"/>
      <c r="K5" s="112"/>
    </row>
    <row r="6" spans="1:11" customFormat="1" x14ac:dyDescent="0.25">
      <c r="A6" s="102"/>
      <c r="B6" s="107"/>
      <c r="C6" s="108"/>
      <c r="D6" s="113"/>
      <c r="E6" s="114"/>
      <c r="F6" s="114"/>
      <c r="G6" s="115"/>
      <c r="H6" s="113"/>
      <c r="I6" s="114"/>
      <c r="J6" s="114"/>
      <c r="K6" s="115"/>
    </row>
    <row r="7" spans="1:11" customFormat="1" ht="25.5" x14ac:dyDescent="0.25">
      <c r="A7" s="102"/>
      <c r="B7" s="1" t="s">
        <v>6</v>
      </c>
      <c r="C7" s="1" t="s">
        <v>7</v>
      </c>
      <c r="D7" s="14" t="s">
        <v>8</v>
      </c>
      <c r="E7" s="14" t="s">
        <v>9</v>
      </c>
      <c r="F7" s="14" t="s">
        <v>7</v>
      </c>
      <c r="G7" s="14" t="s">
        <v>9</v>
      </c>
      <c r="H7" s="16" t="s">
        <v>8</v>
      </c>
      <c r="I7" s="16" t="s">
        <v>9</v>
      </c>
      <c r="J7" s="16" t="s">
        <v>7</v>
      </c>
      <c r="K7" s="16" t="s">
        <v>9</v>
      </c>
    </row>
    <row r="8" spans="1:11" customFormat="1" x14ac:dyDescent="0.25">
      <c r="A8" s="102"/>
      <c r="B8" s="18" t="s">
        <v>142</v>
      </c>
      <c r="C8" s="18" t="s">
        <v>143</v>
      </c>
      <c r="D8" s="18" t="s">
        <v>12</v>
      </c>
      <c r="E8" s="18"/>
      <c r="F8" s="18" t="s">
        <v>13</v>
      </c>
      <c r="G8" s="18"/>
      <c r="H8" s="18" t="s">
        <v>14</v>
      </c>
      <c r="I8" s="18"/>
      <c r="J8" s="18" t="s">
        <v>15</v>
      </c>
      <c r="K8" s="18"/>
    </row>
    <row r="9" spans="1:11" customFormat="1" x14ac:dyDescent="0.25">
      <c r="A9" s="8"/>
      <c r="B9" s="4"/>
      <c r="C9" s="9"/>
      <c r="D9" s="4"/>
      <c r="E9" s="4"/>
      <c r="F9" s="3"/>
      <c r="G9" s="3"/>
      <c r="H9" s="4"/>
      <c r="I9" s="4"/>
      <c r="J9" s="9"/>
      <c r="K9" s="3"/>
    </row>
    <row r="10" spans="1:11" x14ac:dyDescent="0.25">
      <c r="A10" s="36" t="s">
        <v>18</v>
      </c>
      <c r="B10" s="37">
        <v>1498</v>
      </c>
      <c r="C10" s="38">
        <v>32635.805</v>
      </c>
      <c r="D10" s="37">
        <v>8</v>
      </c>
      <c r="E10" s="39">
        <f>D10/B10*100</f>
        <v>0.53404539385847793</v>
      </c>
      <c r="F10" s="38">
        <v>6564.9274999999998</v>
      </c>
      <c r="G10" s="39">
        <f>F10/C10*100</f>
        <v>20.115721061576387</v>
      </c>
      <c r="H10" s="37">
        <v>1490</v>
      </c>
      <c r="I10" s="39">
        <f>H10/B10*100</f>
        <v>99.465954606141523</v>
      </c>
      <c r="J10" s="38">
        <v>26070.877499999999</v>
      </c>
      <c r="K10" s="39">
        <f>J10/C10*100</f>
        <v>79.884278938423606</v>
      </c>
    </row>
    <row r="11" spans="1:11" x14ac:dyDescent="0.25">
      <c r="A11" s="32" t="s">
        <v>22</v>
      </c>
      <c r="B11" s="33">
        <v>6</v>
      </c>
      <c r="C11" s="34">
        <v>22.956600000000002</v>
      </c>
      <c r="D11" s="33">
        <v>0</v>
      </c>
      <c r="E11" s="35">
        <f t="shared" ref="E11:E31" si="0">D11/B11*100</f>
        <v>0</v>
      </c>
      <c r="F11" s="34">
        <v>0</v>
      </c>
      <c r="G11" s="35">
        <f t="shared" ref="G11:G31" si="1">F11/C11*100</f>
        <v>0</v>
      </c>
      <c r="H11" s="33">
        <v>6</v>
      </c>
      <c r="I11" s="35">
        <f t="shared" ref="I11:I31" si="2">H11/B11*100</f>
        <v>100</v>
      </c>
      <c r="J11" s="34">
        <v>22.956600000000002</v>
      </c>
      <c r="K11" s="35">
        <f t="shared" ref="K11:K31" si="3">J11/C11*100</f>
        <v>100</v>
      </c>
    </row>
    <row r="12" spans="1:11" x14ac:dyDescent="0.25">
      <c r="A12" s="32" t="s">
        <v>27</v>
      </c>
      <c r="B12" s="33">
        <v>28</v>
      </c>
      <c r="C12" s="34">
        <v>717.96619999999996</v>
      </c>
      <c r="D12" s="33">
        <v>0</v>
      </c>
      <c r="E12" s="35">
        <f t="shared" si="0"/>
        <v>0</v>
      </c>
      <c r="F12" s="34">
        <v>0</v>
      </c>
      <c r="G12" s="35">
        <f t="shared" si="1"/>
        <v>0</v>
      </c>
      <c r="H12" s="33">
        <v>28</v>
      </c>
      <c r="I12" s="35">
        <f t="shared" si="2"/>
        <v>100</v>
      </c>
      <c r="J12" s="34">
        <v>717.96619999999996</v>
      </c>
      <c r="K12" s="35">
        <f t="shared" si="3"/>
        <v>100</v>
      </c>
    </row>
    <row r="13" spans="1:11" x14ac:dyDescent="0.25">
      <c r="A13" s="32" t="s">
        <v>35</v>
      </c>
      <c r="B13" s="33">
        <v>274</v>
      </c>
      <c r="C13" s="34">
        <v>11306.404399999999</v>
      </c>
      <c r="D13" s="33">
        <v>4</v>
      </c>
      <c r="E13" s="35">
        <f t="shared" si="0"/>
        <v>1.4598540145985401</v>
      </c>
      <c r="F13" s="34">
        <v>582.99590000000001</v>
      </c>
      <c r="G13" s="35">
        <f t="shared" si="1"/>
        <v>5.1563333432510161</v>
      </c>
      <c r="H13" s="33">
        <v>270</v>
      </c>
      <c r="I13" s="35">
        <f t="shared" si="2"/>
        <v>98.540145985401466</v>
      </c>
      <c r="J13" s="34">
        <v>10723.4085</v>
      </c>
      <c r="K13" s="35">
        <f t="shared" si="3"/>
        <v>94.843666656748979</v>
      </c>
    </row>
    <row r="14" spans="1:11" x14ac:dyDescent="0.25">
      <c r="A14" s="32" t="s">
        <v>37</v>
      </c>
      <c r="B14" s="33">
        <v>62</v>
      </c>
      <c r="C14" s="34">
        <v>529.51469999999995</v>
      </c>
      <c r="D14" s="33">
        <v>0</v>
      </c>
      <c r="E14" s="35">
        <f t="shared" si="0"/>
        <v>0</v>
      </c>
      <c r="F14" s="34">
        <v>0</v>
      </c>
      <c r="G14" s="35">
        <f t="shared" si="1"/>
        <v>0</v>
      </c>
      <c r="H14" s="33">
        <v>62</v>
      </c>
      <c r="I14" s="35">
        <f t="shared" si="2"/>
        <v>100</v>
      </c>
      <c r="J14" s="34">
        <v>529.51469999999995</v>
      </c>
      <c r="K14" s="35">
        <f t="shared" si="3"/>
        <v>100</v>
      </c>
    </row>
    <row r="15" spans="1:11" x14ac:dyDescent="0.25">
      <c r="A15" s="32" t="s">
        <v>38</v>
      </c>
      <c r="B15" s="33">
        <v>19</v>
      </c>
      <c r="C15" s="34">
        <v>2400.8895000000002</v>
      </c>
      <c r="D15" s="33">
        <v>1</v>
      </c>
      <c r="E15" s="35">
        <f t="shared" si="0"/>
        <v>5.2631578947368416</v>
      </c>
      <c r="F15" s="34">
        <v>64.233400000000003</v>
      </c>
      <c r="G15" s="35">
        <f t="shared" si="1"/>
        <v>2.6754000965058991</v>
      </c>
      <c r="H15" s="33">
        <v>18</v>
      </c>
      <c r="I15" s="35">
        <f t="shared" si="2"/>
        <v>94.73684210526315</v>
      </c>
      <c r="J15" s="34">
        <v>2336.6561000000002</v>
      </c>
      <c r="K15" s="35">
        <f t="shared" si="3"/>
        <v>97.324599903494104</v>
      </c>
    </row>
    <row r="16" spans="1:11" x14ac:dyDescent="0.25">
      <c r="A16" s="32" t="s">
        <v>41</v>
      </c>
      <c r="B16" s="33">
        <v>43</v>
      </c>
      <c r="C16" s="34">
        <v>125.2869</v>
      </c>
      <c r="D16" s="33">
        <v>0</v>
      </c>
      <c r="E16" s="35">
        <f t="shared" si="0"/>
        <v>0</v>
      </c>
      <c r="F16" s="34">
        <v>0</v>
      </c>
      <c r="G16" s="35">
        <f t="shared" si="1"/>
        <v>0</v>
      </c>
      <c r="H16" s="33">
        <v>43</v>
      </c>
      <c r="I16" s="35">
        <f t="shared" si="2"/>
        <v>100</v>
      </c>
      <c r="J16" s="34">
        <v>125.2869</v>
      </c>
      <c r="K16" s="35">
        <f t="shared" si="3"/>
        <v>100</v>
      </c>
    </row>
    <row r="17" spans="1:11" x14ac:dyDescent="0.25">
      <c r="A17" s="32" t="s">
        <v>44</v>
      </c>
      <c r="B17" s="33">
        <v>12</v>
      </c>
      <c r="C17" s="34">
        <v>74.048400000000001</v>
      </c>
      <c r="D17" s="33">
        <v>0</v>
      </c>
      <c r="E17" s="35">
        <f t="shared" si="0"/>
        <v>0</v>
      </c>
      <c r="F17" s="34">
        <v>0</v>
      </c>
      <c r="G17" s="35">
        <f t="shared" si="1"/>
        <v>0</v>
      </c>
      <c r="H17" s="33">
        <v>12</v>
      </c>
      <c r="I17" s="35">
        <f t="shared" si="2"/>
        <v>100</v>
      </c>
      <c r="J17" s="34">
        <v>74.048400000000001</v>
      </c>
      <c r="K17" s="35">
        <f t="shared" si="3"/>
        <v>100</v>
      </c>
    </row>
    <row r="18" spans="1:11" x14ac:dyDescent="0.25">
      <c r="A18" s="32" t="s">
        <v>49</v>
      </c>
      <c r="B18" s="33">
        <v>3</v>
      </c>
      <c r="C18" s="34">
        <v>27.492999999999999</v>
      </c>
      <c r="D18" s="33">
        <v>0</v>
      </c>
      <c r="E18" s="35">
        <f t="shared" si="0"/>
        <v>0</v>
      </c>
      <c r="F18" s="34">
        <v>0</v>
      </c>
      <c r="G18" s="35">
        <f t="shared" si="1"/>
        <v>0</v>
      </c>
      <c r="H18" s="33">
        <v>3</v>
      </c>
      <c r="I18" s="35">
        <f t="shared" si="2"/>
        <v>100</v>
      </c>
      <c r="J18" s="34">
        <v>27.492999999999999</v>
      </c>
      <c r="K18" s="35">
        <f t="shared" si="3"/>
        <v>100</v>
      </c>
    </row>
    <row r="19" spans="1:11" x14ac:dyDescent="0.25">
      <c r="A19" s="32" t="s">
        <v>52</v>
      </c>
      <c r="B19" s="33">
        <v>5</v>
      </c>
      <c r="C19" s="34">
        <v>18.871600000000001</v>
      </c>
      <c r="D19" s="33">
        <v>0</v>
      </c>
      <c r="E19" s="35">
        <f t="shared" si="0"/>
        <v>0</v>
      </c>
      <c r="F19" s="34">
        <v>0</v>
      </c>
      <c r="G19" s="35">
        <f t="shared" si="1"/>
        <v>0</v>
      </c>
      <c r="H19" s="33">
        <v>5</v>
      </c>
      <c r="I19" s="35">
        <f t="shared" si="2"/>
        <v>100</v>
      </c>
      <c r="J19" s="34">
        <v>18.871600000000001</v>
      </c>
      <c r="K19" s="35">
        <f t="shared" si="3"/>
        <v>100</v>
      </c>
    </row>
    <row r="20" spans="1:11" x14ac:dyDescent="0.25">
      <c r="A20" s="32" t="s">
        <v>56</v>
      </c>
      <c r="B20" s="33">
        <v>34</v>
      </c>
      <c r="C20" s="34">
        <v>593.12689999999998</v>
      </c>
      <c r="D20" s="33">
        <v>1</v>
      </c>
      <c r="E20" s="35">
        <f t="shared" si="0"/>
        <v>2.9411764705882351</v>
      </c>
      <c r="F20" s="34">
        <v>569.70889999999997</v>
      </c>
      <c r="G20" s="35">
        <f t="shared" si="1"/>
        <v>96.05177239474385</v>
      </c>
      <c r="H20" s="33">
        <v>33</v>
      </c>
      <c r="I20" s="35">
        <f t="shared" si="2"/>
        <v>97.058823529411768</v>
      </c>
      <c r="J20" s="34">
        <v>23.417999999999999</v>
      </c>
      <c r="K20" s="35">
        <f t="shared" si="3"/>
        <v>3.9482276052561431</v>
      </c>
    </row>
    <row r="21" spans="1:11" x14ac:dyDescent="0.25">
      <c r="A21" s="32" t="s">
        <v>64</v>
      </c>
      <c r="B21" s="33">
        <v>79</v>
      </c>
      <c r="C21" s="34">
        <v>3167.8681000000001</v>
      </c>
      <c r="D21" s="33">
        <v>0</v>
      </c>
      <c r="E21" s="35">
        <f t="shared" si="0"/>
        <v>0</v>
      </c>
      <c r="F21" s="34">
        <v>0</v>
      </c>
      <c r="G21" s="35">
        <f t="shared" si="1"/>
        <v>0</v>
      </c>
      <c r="H21" s="33">
        <v>79</v>
      </c>
      <c r="I21" s="35">
        <f t="shared" si="2"/>
        <v>100</v>
      </c>
      <c r="J21" s="34">
        <v>3167.8681000000001</v>
      </c>
      <c r="K21" s="35">
        <f t="shared" si="3"/>
        <v>100</v>
      </c>
    </row>
    <row r="22" spans="1:11" x14ac:dyDescent="0.25">
      <c r="A22" s="32" t="s">
        <v>65</v>
      </c>
      <c r="B22" s="33">
        <v>315</v>
      </c>
      <c r="C22" s="34">
        <v>862.22320000000002</v>
      </c>
      <c r="D22" s="33">
        <v>0</v>
      </c>
      <c r="E22" s="35">
        <f t="shared" si="0"/>
        <v>0</v>
      </c>
      <c r="F22" s="34">
        <v>0</v>
      </c>
      <c r="G22" s="35">
        <f t="shared" si="1"/>
        <v>0</v>
      </c>
      <c r="H22" s="33">
        <v>315</v>
      </c>
      <c r="I22" s="35">
        <f t="shared" si="2"/>
        <v>100</v>
      </c>
      <c r="J22" s="34">
        <v>862.22320000000002</v>
      </c>
      <c r="K22" s="35">
        <f t="shared" si="3"/>
        <v>100</v>
      </c>
    </row>
    <row r="23" spans="1:11" x14ac:dyDescent="0.25">
      <c r="A23" s="32" t="s">
        <v>70</v>
      </c>
      <c r="B23" s="33">
        <v>25</v>
      </c>
      <c r="C23" s="34">
        <v>5537.8887999999997</v>
      </c>
      <c r="D23" s="33">
        <v>2</v>
      </c>
      <c r="E23" s="35">
        <f t="shared" si="0"/>
        <v>8</v>
      </c>
      <c r="F23" s="34">
        <v>5347.9893000000002</v>
      </c>
      <c r="G23" s="35">
        <f t="shared" si="1"/>
        <v>96.570904421193873</v>
      </c>
      <c r="H23" s="33">
        <v>23</v>
      </c>
      <c r="I23" s="35">
        <f t="shared" si="2"/>
        <v>92</v>
      </c>
      <c r="J23" s="34">
        <v>189.89949999999999</v>
      </c>
      <c r="K23" s="35">
        <f t="shared" si="3"/>
        <v>3.429095578806133</v>
      </c>
    </row>
    <row r="24" spans="1:11" x14ac:dyDescent="0.25">
      <c r="A24" s="32" t="s">
        <v>90</v>
      </c>
      <c r="B24" s="33">
        <v>5</v>
      </c>
      <c r="C24" s="34">
        <v>6.4964000000000004</v>
      </c>
      <c r="D24" s="33">
        <v>0</v>
      </c>
      <c r="E24" s="35">
        <f t="shared" si="0"/>
        <v>0</v>
      </c>
      <c r="F24" s="34">
        <v>0</v>
      </c>
      <c r="G24" s="35">
        <f t="shared" si="1"/>
        <v>0</v>
      </c>
      <c r="H24" s="33">
        <v>5</v>
      </c>
      <c r="I24" s="35">
        <f t="shared" si="2"/>
        <v>100</v>
      </c>
      <c r="J24" s="34">
        <v>6.4964000000000004</v>
      </c>
      <c r="K24" s="35">
        <f t="shared" si="3"/>
        <v>100</v>
      </c>
    </row>
    <row r="25" spans="1:11" x14ac:dyDescent="0.25">
      <c r="A25" s="32" t="s">
        <v>93</v>
      </c>
      <c r="B25" s="33">
        <v>52</v>
      </c>
      <c r="C25" s="34">
        <v>247.09440000000001</v>
      </c>
      <c r="D25" s="33">
        <v>0</v>
      </c>
      <c r="E25" s="35">
        <f t="shared" si="0"/>
        <v>0</v>
      </c>
      <c r="F25" s="34">
        <v>0</v>
      </c>
      <c r="G25" s="35">
        <f t="shared" si="1"/>
        <v>0</v>
      </c>
      <c r="H25" s="33">
        <v>52</v>
      </c>
      <c r="I25" s="35">
        <f t="shared" si="2"/>
        <v>100</v>
      </c>
      <c r="J25" s="34">
        <v>247.09440000000001</v>
      </c>
      <c r="K25" s="35">
        <f t="shared" si="3"/>
        <v>100</v>
      </c>
    </row>
    <row r="26" spans="1:11" x14ac:dyDescent="0.25">
      <c r="A26" s="32" t="s">
        <v>98</v>
      </c>
      <c r="B26" s="33">
        <v>17</v>
      </c>
      <c r="C26" s="34">
        <v>763.4126</v>
      </c>
      <c r="D26" s="33">
        <v>0</v>
      </c>
      <c r="E26" s="35">
        <f t="shared" si="0"/>
        <v>0</v>
      </c>
      <c r="F26" s="34">
        <v>0</v>
      </c>
      <c r="G26" s="35">
        <f t="shared" si="1"/>
        <v>0</v>
      </c>
      <c r="H26" s="33">
        <v>17</v>
      </c>
      <c r="I26" s="35">
        <f t="shared" si="2"/>
        <v>100</v>
      </c>
      <c r="J26" s="34">
        <v>763.4126</v>
      </c>
      <c r="K26" s="35">
        <f t="shared" si="3"/>
        <v>100</v>
      </c>
    </row>
    <row r="27" spans="1:11" x14ac:dyDescent="0.25">
      <c r="A27" s="32" t="s">
        <v>112</v>
      </c>
      <c r="B27" s="33">
        <v>10</v>
      </c>
      <c r="C27" s="34">
        <v>77.685400000000001</v>
      </c>
      <c r="D27" s="33">
        <v>0</v>
      </c>
      <c r="E27" s="35">
        <f t="shared" si="0"/>
        <v>0</v>
      </c>
      <c r="F27" s="34">
        <v>0</v>
      </c>
      <c r="G27" s="35">
        <f t="shared" si="1"/>
        <v>0</v>
      </c>
      <c r="H27" s="33">
        <v>10</v>
      </c>
      <c r="I27" s="35">
        <f t="shared" si="2"/>
        <v>100</v>
      </c>
      <c r="J27" s="34">
        <v>77.685400000000001</v>
      </c>
      <c r="K27" s="35">
        <f t="shared" si="3"/>
        <v>100</v>
      </c>
    </row>
    <row r="28" spans="1:11" x14ac:dyDescent="0.25">
      <c r="A28" s="32" t="s">
        <v>116</v>
      </c>
      <c r="B28" s="33">
        <v>60</v>
      </c>
      <c r="C28" s="34">
        <v>1172.0501999999999</v>
      </c>
      <c r="D28" s="33">
        <v>0</v>
      </c>
      <c r="E28" s="35">
        <f t="shared" si="0"/>
        <v>0</v>
      </c>
      <c r="F28" s="34">
        <v>0</v>
      </c>
      <c r="G28" s="35">
        <f t="shared" si="1"/>
        <v>0</v>
      </c>
      <c r="H28" s="33">
        <v>60</v>
      </c>
      <c r="I28" s="35">
        <f t="shared" si="2"/>
        <v>100</v>
      </c>
      <c r="J28" s="34">
        <v>1172.0501999999999</v>
      </c>
      <c r="K28" s="35">
        <f t="shared" si="3"/>
        <v>100</v>
      </c>
    </row>
    <row r="29" spans="1:11" x14ac:dyDescent="0.25">
      <c r="A29" s="32" t="s">
        <v>123</v>
      </c>
      <c r="B29" s="33">
        <v>38</v>
      </c>
      <c r="C29" s="34">
        <v>829.47540000000004</v>
      </c>
      <c r="D29" s="33">
        <v>0</v>
      </c>
      <c r="E29" s="35">
        <f t="shared" si="0"/>
        <v>0</v>
      </c>
      <c r="F29" s="34">
        <v>0</v>
      </c>
      <c r="G29" s="35">
        <f t="shared" si="1"/>
        <v>0</v>
      </c>
      <c r="H29" s="33">
        <v>38</v>
      </c>
      <c r="I29" s="35">
        <f t="shared" si="2"/>
        <v>100</v>
      </c>
      <c r="J29" s="34">
        <v>829.47540000000004</v>
      </c>
      <c r="K29" s="35">
        <f t="shared" si="3"/>
        <v>100</v>
      </c>
    </row>
    <row r="30" spans="1:11" x14ac:dyDescent="0.25">
      <c r="A30" s="32" t="s">
        <v>124</v>
      </c>
      <c r="B30" s="33">
        <v>15</v>
      </c>
      <c r="C30" s="34">
        <v>391.52859999999998</v>
      </c>
      <c r="D30" s="33">
        <v>0</v>
      </c>
      <c r="E30" s="35">
        <f t="shared" si="0"/>
        <v>0</v>
      </c>
      <c r="F30" s="34">
        <v>0</v>
      </c>
      <c r="G30" s="35">
        <f t="shared" si="1"/>
        <v>0</v>
      </c>
      <c r="H30" s="33">
        <v>15</v>
      </c>
      <c r="I30" s="35">
        <f t="shared" si="2"/>
        <v>100</v>
      </c>
      <c r="J30" s="34">
        <v>391.52859999999998</v>
      </c>
      <c r="K30" s="35">
        <f t="shared" si="3"/>
        <v>100</v>
      </c>
    </row>
    <row r="31" spans="1:11" x14ac:dyDescent="0.25">
      <c r="A31" s="32" t="s">
        <v>125</v>
      </c>
      <c r="B31" s="33">
        <v>269</v>
      </c>
      <c r="C31" s="34">
        <v>1971.0525</v>
      </c>
      <c r="D31" s="33">
        <v>0</v>
      </c>
      <c r="E31" s="35">
        <f t="shared" si="0"/>
        <v>0</v>
      </c>
      <c r="F31" s="34">
        <v>0</v>
      </c>
      <c r="G31" s="35">
        <f t="shared" si="1"/>
        <v>0</v>
      </c>
      <c r="H31" s="33">
        <v>269</v>
      </c>
      <c r="I31" s="35">
        <f t="shared" si="2"/>
        <v>100</v>
      </c>
      <c r="J31" s="34">
        <v>1971.0525</v>
      </c>
      <c r="K31" s="35">
        <f t="shared" si="3"/>
        <v>100</v>
      </c>
    </row>
  </sheetData>
  <sheetProtection algorithmName="SHA-512" hashValue="A+Ap7rWzC9/6x9OmhcXp6kl60/Os/UojzJC+AupxJc6dqqvMZwSjhJO4slSI5fvPaHdQB4BSCd5+hyEb9E+7AQ==" saltValue="l2thwwCT968AhJSSq3Pg+A==" spinCount="100000" sheet="1" objects="1" scenarios="1"/>
  <mergeCells count="6">
    <mergeCell ref="A3:K3"/>
    <mergeCell ref="A4:A8"/>
    <mergeCell ref="B4:C6"/>
    <mergeCell ref="D4:K4"/>
    <mergeCell ref="D5:G6"/>
    <mergeCell ref="H5:K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pane ySplit="8" topLeftCell="A9" activePane="bottomLeft" state="frozen"/>
      <selection pane="bottomLeft" activeCell="A9" sqref="A9"/>
    </sheetView>
  </sheetViews>
  <sheetFormatPr baseColWidth="10" defaultRowHeight="15" x14ac:dyDescent="0.25"/>
  <cols>
    <col min="1" max="1" width="22.85546875" style="26" customWidth="1"/>
    <col min="2" max="16384" width="11.42578125" style="26"/>
  </cols>
  <sheetData>
    <row r="1" spans="1:11" customFormat="1" x14ac:dyDescent="0.25"/>
    <row r="2" spans="1:11" customFormat="1" x14ac:dyDescent="0.25"/>
    <row r="3" spans="1:11" customFormat="1" ht="31.5" x14ac:dyDescent="0.25">
      <c r="A3" s="78" t="s">
        <v>163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customFormat="1" x14ac:dyDescent="0.25">
      <c r="A4" s="116" t="s">
        <v>0</v>
      </c>
      <c r="B4" s="117" t="s">
        <v>162</v>
      </c>
      <c r="C4" s="118"/>
      <c r="D4" s="123" t="s">
        <v>139</v>
      </c>
      <c r="E4" s="124"/>
      <c r="F4" s="124"/>
      <c r="G4" s="124"/>
      <c r="H4" s="124"/>
      <c r="I4" s="124"/>
      <c r="J4" s="124"/>
      <c r="K4" s="125"/>
    </row>
    <row r="5" spans="1:11" customFormat="1" x14ac:dyDescent="0.25">
      <c r="A5" s="116"/>
      <c r="B5" s="119"/>
      <c r="C5" s="120"/>
      <c r="D5" s="110" t="s">
        <v>140</v>
      </c>
      <c r="E5" s="111"/>
      <c r="F5" s="111"/>
      <c r="G5" s="112"/>
      <c r="H5" s="110" t="s">
        <v>141</v>
      </c>
      <c r="I5" s="111"/>
      <c r="J5" s="111"/>
      <c r="K5" s="112"/>
    </row>
    <row r="6" spans="1:11" customFormat="1" x14ac:dyDescent="0.25">
      <c r="A6" s="116"/>
      <c r="B6" s="121"/>
      <c r="C6" s="122"/>
      <c r="D6" s="113"/>
      <c r="E6" s="114"/>
      <c r="F6" s="114"/>
      <c r="G6" s="115"/>
      <c r="H6" s="113"/>
      <c r="I6" s="114"/>
      <c r="J6" s="114"/>
      <c r="K6" s="115"/>
    </row>
    <row r="7" spans="1:11" customFormat="1" ht="25.5" x14ac:dyDescent="0.25">
      <c r="A7" s="116"/>
      <c r="B7" s="20" t="s">
        <v>6</v>
      </c>
      <c r="C7" s="20" t="s">
        <v>7</v>
      </c>
      <c r="D7" s="14" t="s">
        <v>8</v>
      </c>
      <c r="E7" s="14" t="s">
        <v>9</v>
      </c>
      <c r="F7" s="14" t="s">
        <v>7</v>
      </c>
      <c r="G7" s="14" t="s">
        <v>9</v>
      </c>
      <c r="H7" s="16" t="s">
        <v>8</v>
      </c>
      <c r="I7" s="16" t="s">
        <v>9</v>
      </c>
      <c r="J7" s="16" t="s">
        <v>7</v>
      </c>
      <c r="K7" s="16" t="s">
        <v>9</v>
      </c>
    </row>
    <row r="8" spans="1:11" customFormat="1" x14ac:dyDescent="0.25">
      <c r="A8" s="116"/>
      <c r="B8" s="11" t="s">
        <v>142</v>
      </c>
      <c r="C8" s="11" t="s">
        <v>143</v>
      </c>
      <c r="D8" s="18" t="s">
        <v>12</v>
      </c>
      <c r="E8" s="18"/>
      <c r="F8" s="18" t="s">
        <v>13</v>
      </c>
      <c r="G8" s="18"/>
      <c r="H8" s="18" t="s">
        <v>14</v>
      </c>
      <c r="I8" s="18"/>
      <c r="J8" s="18" t="s">
        <v>15</v>
      </c>
      <c r="K8" s="18"/>
    </row>
    <row r="9" spans="1:11" customFormat="1" x14ac:dyDescent="0.25">
      <c r="A9" s="8"/>
      <c r="B9" s="4"/>
      <c r="C9" s="9"/>
      <c r="D9" s="4"/>
      <c r="E9" s="4"/>
      <c r="F9" s="3"/>
      <c r="G9" s="3"/>
      <c r="H9" s="4"/>
      <c r="I9" s="4"/>
      <c r="J9" s="9"/>
      <c r="K9" s="3"/>
    </row>
    <row r="10" spans="1:11" x14ac:dyDescent="0.25">
      <c r="A10" s="44" t="s">
        <v>18</v>
      </c>
      <c r="B10" s="45">
        <v>9</v>
      </c>
      <c r="C10" s="46">
        <v>657.68150000000003</v>
      </c>
      <c r="D10" s="45">
        <v>1</v>
      </c>
      <c r="E10" s="47">
        <f>D10/B10*100</f>
        <v>11.111111111111111</v>
      </c>
      <c r="F10" s="46">
        <v>80.900800000000004</v>
      </c>
      <c r="G10" s="47">
        <f>F10/C10*100</f>
        <v>12.300908570485866</v>
      </c>
      <c r="H10" s="45">
        <v>8</v>
      </c>
      <c r="I10" s="47">
        <f>H10/B10*100</f>
        <v>88.888888888888886</v>
      </c>
      <c r="J10" s="46">
        <v>576.78070000000002</v>
      </c>
      <c r="K10" s="47">
        <f>J10/C10*100</f>
        <v>87.699091429514127</v>
      </c>
    </row>
    <row r="11" spans="1:11" x14ac:dyDescent="0.25">
      <c r="A11" s="32" t="s">
        <v>83</v>
      </c>
      <c r="B11" s="33">
        <v>8</v>
      </c>
      <c r="C11" s="34">
        <v>636.70749999999998</v>
      </c>
      <c r="D11" s="33">
        <v>1</v>
      </c>
      <c r="E11" s="35">
        <f>D11/B11*100</f>
        <v>12.5</v>
      </c>
      <c r="F11" s="34">
        <v>80.900800000000004</v>
      </c>
      <c r="G11" s="35">
        <f>F11/C11*100</f>
        <v>12.706117016055254</v>
      </c>
      <c r="H11" s="33">
        <v>7</v>
      </c>
      <c r="I11" s="35">
        <f>H11/B11*100</f>
        <v>87.5</v>
      </c>
      <c r="J11" s="34">
        <v>555.80669999999998</v>
      </c>
      <c r="K11" s="35">
        <f>J11/C11*100</f>
        <v>87.293882983944755</v>
      </c>
    </row>
  </sheetData>
  <sheetProtection algorithmName="SHA-512" hashValue="1QHh7Z6KaP3Ct2BsmBv2QziH6XxGg2DCamNuR9yKjY5Z3JinIZDvJdreC8aumwKggPx0Mg29OXWVxCDCT7IWlQ==" saltValue="wlimpN0hDHKC4EloI8mYwA==" spinCount="100000" sheet="1" objects="1" scenarios="1"/>
  <mergeCells count="6">
    <mergeCell ref="A3:K3"/>
    <mergeCell ref="A4:A8"/>
    <mergeCell ref="B4:C6"/>
    <mergeCell ref="D4:K4"/>
    <mergeCell ref="D5:G6"/>
    <mergeCell ref="H5:K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pane ySplit="8" topLeftCell="A9" activePane="bottomLeft" state="frozen"/>
      <selection pane="bottomLeft" activeCell="A9" sqref="A9"/>
    </sheetView>
  </sheetViews>
  <sheetFormatPr baseColWidth="10" defaultRowHeight="15" x14ac:dyDescent="0.25"/>
  <cols>
    <col min="1" max="1" width="22.85546875" style="26" customWidth="1"/>
    <col min="2" max="16384" width="11.42578125" style="26"/>
  </cols>
  <sheetData>
    <row r="1" spans="1:11" customFormat="1" x14ac:dyDescent="0.25"/>
    <row r="2" spans="1:11" customFormat="1" x14ac:dyDescent="0.25"/>
    <row r="3" spans="1:11" customFormat="1" ht="31.5" x14ac:dyDescent="0.25">
      <c r="A3" s="78" t="s">
        <v>164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customFormat="1" x14ac:dyDescent="0.25">
      <c r="A4" s="116" t="s">
        <v>0</v>
      </c>
      <c r="B4" s="117" t="s">
        <v>162</v>
      </c>
      <c r="C4" s="118"/>
      <c r="D4" s="123" t="s">
        <v>139</v>
      </c>
      <c r="E4" s="124"/>
      <c r="F4" s="124"/>
      <c r="G4" s="124"/>
      <c r="H4" s="124"/>
      <c r="I4" s="124"/>
      <c r="J4" s="124"/>
      <c r="K4" s="125"/>
    </row>
    <row r="5" spans="1:11" customFormat="1" x14ac:dyDescent="0.25">
      <c r="A5" s="116"/>
      <c r="B5" s="119"/>
      <c r="C5" s="120"/>
      <c r="D5" s="110" t="s">
        <v>140</v>
      </c>
      <c r="E5" s="111"/>
      <c r="F5" s="111"/>
      <c r="G5" s="112"/>
      <c r="H5" s="110" t="s">
        <v>141</v>
      </c>
      <c r="I5" s="111"/>
      <c r="J5" s="111"/>
      <c r="K5" s="112"/>
    </row>
    <row r="6" spans="1:11" customFormat="1" x14ac:dyDescent="0.25">
      <c r="A6" s="116"/>
      <c r="B6" s="121"/>
      <c r="C6" s="122"/>
      <c r="D6" s="113"/>
      <c r="E6" s="114"/>
      <c r="F6" s="114"/>
      <c r="G6" s="115"/>
      <c r="H6" s="113"/>
      <c r="I6" s="114"/>
      <c r="J6" s="114"/>
      <c r="K6" s="115"/>
    </row>
    <row r="7" spans="1:11" customFormat="1" ht="25.5" x14ac:dyDescent="0.25">
      <c r="A7" s="116"/>
      <c r="B7" s="20" t="s">
        <v>6</v>
      </c>
      <c r="C7" s="20" t="s">
        <v>7</v>
      </c>
      <c r="D7" s="14" t="s">
        <v>8</v>
      </c>
      <c r="E7" s="14" t="s">
        <v>9</v>
      </c>
      <c r="F7" s="14" t="s">
        <v>7</v>
      </c>
      <c r="G7" s="14" t="s">
        <v>9</v>
      </c>
      <c r="H7" s="16" t="s">
        <v>8</v>
      </c>
      <c r="I7" s="16" t="s">
        <v>9</v>
      </c>
      <c r="J7" s="16" t="s">
        <v>7</v>
      </c>
      <c r="K7" s="16" t="s">
        <v>9</v>
      </c>
    </row>
    <row r="8" spans="1:11" customFormat="1" x14ac:dyDescent="0.25">
      <c r="A8" s="116"/>
      <c r="B8" s="11" t="s">
        <v>142</v>
      </c>
      <c r="C8" s="11" t="s">
        <v>143</v>
      </c>
      <c r="D8" s="11" t="s">
        <v>12</v>
      </c>
      <c r="E8" s="11"/>
      <c r="F8" s="11" t="s">
        <v>13</v>
      </c>
      <c r="G8" s="11"/>
      <c r="H8" s="11" t="s">
        <v>14</v>
      </c>
      <c r="I8" s="11"/>
      <c r="J8" s="11" t="s">
        <v>15</v>
      </c>
      <c r="K8" s="11"/>
    </row>
    <row r="9" spans="1:11" customFormat="1" x14ac:dyDescent="0.25">
      <c r="A9" s="8"/>
      <c r="B9" s="4"/>
      <c r="C9" s="9"/>
      <c r="D9" s="4"/>
      <c r="E9" s="4"/>
      <c r="F9" s="3"/>
      <c r="G9" s="3"/>
      <c r="H9" s="4"/>
      <c r="I9" s="4"/>
      <c r="J9" s="9"/>
      <c r="K9" s="3"/>
    </row>
    <row r="10" spans="1:11" x14ac:dyDescent="0.25">
      <c r="A10" s="36" t="s">
        <v>18</v>
      </c>
      <c r="B10" s="33">
        <v>69</v>
      </c>
      <c r="C10" s="34">
        <v>258.48759999999999</v>
      </c>
      <c r="D10" s="33">
        <v>0</v>
      </c>
      <c r="E10" s="35">
        <f>D10/B10*100</f>
        <v>0</v>
      </c>
      <c r="F10" s="34">
        <v>0</v>
      </c>
      <c r="G10" s="35">
        <f>F10/C10*100</f>
        <v>0</v>
      </c>
      <c r="H10" s="33">
        <v>69</v>
      </c>
      <c r="I10" s="35">
        <f>H10/B10*100</f>
        <v>100</v>
      </c>
      <c r="J10" s="34">
        <v>258.48759999999999</v>
      </c>
      <c r="K10" s="35">
        <f>J10/C10*100</f>
        <v>100</v>
      </c>
    </row>
    <row r="11" spans="1:11" x14ac:dyDescent="0.25">
      <c r="A11" s="32" t="s">
        <v>35</v>
      </c>
      <c r="B11" s="33">
        <v>33</v>
      </c>
      <c r="C11" s="34">
        <v>101.051</v>
      </c>
      <c r="D11" s="33">
        <v>0</v>
      </c>
      <c r="E11" s="35">
        <f>D11/B11*100</f>
        <v>0</v>
      </c>
      <c r="F11" s="34">
        <v>0</v>
      </c>
      <c r="G11" s="35">
        <f t="shared" ref="G11:G12" si="0">F11/C11*100</f>
        <v>0</v>
      </c>
      <c r="H11" s="33">
        <v>33</v>
      </c>
      <c r="I11" s="35">
        <f t="shared" ref="I11:I12" si="1">H11/B11*100</f>
        <v>100</v>
      </c>
      <c r="J11" s="34">
        <v>101.051</v>
      </c>
      <c r="K11" s="35">
        <f t="shared" ref="K11:K12" si="2">J11/C11*100</f>
        <v>100</v>
      </c>
    </row>
    <row r="12" spans="1:11" x14ac:dyDescent="0.25">
      <c r="A12" s="32" t="s">
        <v>121</v>
      </c>
      <c r="B12" s="33">
        <v>28</v>
      </c>
      <c r="C12" s="34">
        <v>82.917299999999997</v>
      </c>
      <c r="D12" s="33">
        <v>0</v>
      </c>
      <c r="E12" s="35">
        <f>D12/B12*100</f>
        <v>0</v>
      </c>
      <c r="F12" s="34">
        <v>0</v>
      </c>
      <c r="G12" s="35">
        <f t="shared" si="0"/>
        <v>0</v>
      </c>
      <c r="H12" s="33">
        <v>28</v>
      </c>
      <c r="I12" s="35">
        <f t="shared" si="1"/>
        <v>100</v>
      </c>
      <c r="J12" s="34">
        <v>82.917299999999997</v>
      </c>
      <c r="K12" s="35">
        <f t="shared" si="2"/>
        <v>100</v>
      </c>
    </row>
  </sheetData>
  <sheetProtection algorithmName="SHA-512" hashValue="E9FEBPLi569ITywHLn6wrYAHfTo3uTQQAoJKBg7SK8/TvkD6rAUdXDrTKitrP4zDZ6CKWpyKHmtpSd8SpLIG1Q==" saltValue="Us6l8sv5XCjduqay3lRUpQ==" spinCount="100000" sheet="1" objects="1" scenarios="1"/>
  <mergeCells count="6">
    <mergeCell ref="A3:K3"/>
    <mergeCell ref="A4:A8"/>
    <mergeCell ref="B4:C6"/>
    <mergeCell ref="D4:K4"/>
    <mergeCell ref="D5:G6"/>
    <mergeCell ref="H5:K6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pane ySplit="8" topLeftCell="A9" activePane="bottomLeft" state="frozen"/>
      <selection pane="bottomLeft" activeCell="A9" sqref="A9"/>
    </sheetView>
  </sheetViews>
  <sheetFormatPr baseColWidth="10" defaultRowHeight="15" x14ac:dyDescent="0.25"/>
  <cols>
    <col min="1" max="1" width="22.85546875" style="26" customWidth="1"/>
    <col min="2" max="16384" width="11.42578125" style="26"/>
  </cols>
  <sheetData>
    <row r="1" spans="1:11" customFormat="1" x14ac:dyDescent="0.25"/>
    <row r="2" spans="1:11" customFormat="1" x14ac:dyDescent="0.25"/>
    <row r="3" spans="1:11" customFormat="1" ht="31.5" x14ac:dyDescent="0.25">
      <c r="A3" s="78" t="s">
        <v>165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customFormat="1" x14ac:dyDescent="0.25">
      <c r="A4" s="116" t="s">
        <v>0</v>
      </c>
      <c r="B4" s="117" t="s">
        <v>162</v>
      </c>
      <c r="C4" s="118"/>
      <c r="D4" s="123" t="s">
        <v>139</v>
      </c>
      <c r="E4" s="124"/>
      <c r="F4" s="124"/>
      <c r="G4" s="124"/>
      <c r="H4" s="124"/>
      <c r="I4" s="124"/>
      <c r="J4" s="124"/>
      <c r="K4" s="125"/>
    </row>
    <row r="5" spans="1:11" customFormat="1" x14ac:dyDescent="0.25">
      <c r="A5" s="116"/>
      <c r="B5" s="119"/>
      <c r="C5" s="120"/>
      <c r="D5" s="110" t="s">
        <v>140</v>
      </c>
      <c r="E5" s="111"/>
      <c r="F5" s="111"/>
      <c r="G5" s="112"/>
      <c r="H5" s="110" t="s">
        <v>141</v>
      </c>
      <c r="I5" s="111"/>
      <c r="J5" s="111"/>
      <c r="K5" s="112"/>
    </row>
    <row r="6" spans="1:11" customFormat="1" x14ac:dyDescent="0.25">
      <c r="A6" s="116"/>
      <c r="B6" s="121"/>
      <c r="C6" s="122"/>
      <c r="D6" s="113"/>
      <c r="E6" s="114"/>
      <c r="F6" s="114"/>
      <c r="G6" s="115"/>
      <c r="H6" s="113"/>
      <c r="I6" s="114"/>
      <c r="J6" s="114"/>
      <c r="K6" s="115"/>
    </row>
    <row r="7" spans="1:11" customFormat="1" ht="25.5" x14ac:dyDescent="0.25">
      <c r="A7" s="116"/>
      <c r="B7" s="20" t="s">
        <v>6</v>
      </c>
      <c r="C7" s="20" t="s">
        <v>7</v>
      </c>
      <c r="D7" s="14" t="s">
        <v>8</v>
      </c>
      <c r="E7" s="14" t="s">
        <v>9</v>
      </c>
      <c r="F7" s="14" t="s">
        <v>7</v>
      </c>
      <c r="G7" s="14" t="s">
        <v>9</v>
      </c>
      <c r="H7" s="16" t="s">
        <v>8</v>
      </c>
      <c r="I7" s="16" t="s">
        <v>9</v>
      </c>
      <c r="J7" s="16" t="s">
        <v>7</v>
      </c>
      <c r="K7" s="16" t="s">
        <v>9</v>
      </c>
    </row>
    <row r="8" spans="1:11" customFormat="1" x14ac:dyDescent="0.25">
      <c r="A8" s="116"/>
      <c r="B8" s="11" t="s">
        <v>142</v>
      </c>
      <c r="C8" s="11" t="s">
        <v>143</v>
      </c>
      <c r="D8" s="11" t="s">
        <v>12</v>
      </c>
      <c r="E8" s="11"/>
      <c r="F8" s="11" t="s">
        <v>13</v>
      </c>
      <c r="G8" s="11"/>
      <c r="H8" s="11" t="s">
        <v>14</v>
      </c>
      <c r="I8" s="11"/>
      <c r="J8" s="11" t="s">
        <v>15</v>
      </c>
      <c r="K8" s="11"/>
    </row>
    <row r="9" spans="1:11" customFormat="1" x14ac:dyDescent="0.25">
      <c r="A9" s="8"/>
      <c r="B9" s="4"/>
      <c r="C9" s="9"/>
      <c r="D9" s="4"/>
      <c r="E9" s="4"/>
      <c r="F9" s="3"/>
      <c r="G9" s="3"/>
      <c r="H9" s="4"/>
      <c r="I9" s="4"/>
      <c r="J9" s="9"/>
      <c r="K9" s="3"/>
    </row>
    <row r="10" spans="1:11" x14ac:dyDescent="0.25">
      <c r="A10" s="36" t="s">
        <v>18</v>
      </c>
      <c r="B10" s="37">
        <v>464</v>
      </c>
      <c r="C10" s="38">
        <v>7388.2912999999999</v>
      </c>
      <c r="D10" s="37">
        <v>5</v>
      </c>
      <c r="E10" s="39">
        <f>D10/B10*100</f>
        <v>1.0775862068965518</v>
      </c>
      <c r="F10" s="38">
        <v>30.234400000000001</v>
      </c>
      <c r="G10" s="39">
        <f>F10/C10*100</f>
        <v>0.4092204648184351</v>
      </c>
      <c r="H10" s="37">
        <v>459</v>
      </c>
      <c r="I10" s="39">
        <f>H10/B10*100</f>
        <v>98.922413793103445</v>
      </c>
      <c r="J10" s="38">
        <v>7358.0568999999996</v>
      </c>
      <c r="K10" s="39">
        <f>J10/C10*100</f>
        <v>99.590779535181568</v>
      </c>
    </row>
    <row r="11" spans="1:11" x14ac:dyDescent="0.25">
      <c r="A11" s="32" t="s">
        <v>23</v>
      </c>
      <c r="B11" s="33">
        <v>3</v>
      </c>
      <c r="C11" s="34">
        <v>7.0258000000000003</v>
      </c>
      <c r="D11" s="33">
        <v>0</v>
      </c>
      <c r="E11" s="35">
        <f t="shared" ref="E11:E24" si="0">D11/B11*100</f>
        <v>0</v>
      </c>
      <c r="F11" s="34">
        <v>0</v>
      </c>
      <c r="G11" s="35">
        <f t="shared" ref="G11:G24" si="1">F11/C11*100</f>
        <v>0</v>
      </c>
      <c r="H11" s="33">
        <v>3</v>
      </c>
      <c r="I11" s="35">
        <f>H11/B11*100</f>
        <v>100</v>
      </c>
      <c r="J11" s="34">
        <v>7.0258000000000003</v>
      </c>
      <c r="K11" s="35">
        <f t="shared" ref="K11:K24" si="2">J11/C11*100</f>
        <v>100</v>
      </c>
    </row>
    <row r="12" spans="1:11" x14ac:dyDescent="0.25">
      <c r="A12" s="32" t="s">
        <v>27</v>
      </c>
      <c r="B12" s="33">
        <v>5</v>
      </c>
      <c r="C12" s="34">
        <v>70.496200000000002</v>
      </c>
      <c r="D12" s="33">
        <v>0</v>
      </c>
      <c r="E12" s="35">
        <f t="shared" si="0"/>
        <v>0</v>
      </c>
      <c r="F12" s="34">
        <v>0</v>
      </c>
      <c r="G12" s="35">
        <f t="shared" si="1"/>
        <v>0</v>
      </c>
      <c r="H12" s="33">
        <v>5</v>
      </c>
      <c r="I12" s="35">
        <f t="shared" ref="I12:I24" si="3">H12/B12*100</f>
        <v>100</v>
      </c>
      <c r="J12" s="34">
        <v>70.496200000000002</v>
      </c>
      <c r="K12" s="35">
        <f t="shared" si="2"/>
        <v>100</v>
      </c>
    </row>
    <row r="13" spans="1:11" x14ac:dyDescent="0.25">
      <c r="A13" s="32" t="s">
        <v>35</v>
      </c>
      <c r="B13" s="33">
        <v>58</v>
      </c>
      <c r="C13" s="34">
        <v>397.96890000000002</v>
      </c>
      <c r="D13" s="33">
        <v>0</v>
      </c>
      <c r="E13" s="35">
        <f t="shared" si="0"/>
        <v>0</v>
      </c>
      <c r="F13" s="34">
        <v>0</v>
      </c>
      <c r="G13" s="35">
        <f>F13/C13*100</f>
        <v>0</v>
      </c>
      <c r="H13" s="33">
        <v>58</v>
      </c>
      <c r="I13" s="35">
        <f t="shared" si="3"/>
        <v>100</v>
      </c>
      <c r="J13" s="34">
        <v>397.96890000000002</v>
      </c>
      <c r="K13" s="35">
        <f t="shared" si="2"/>
        <v>100</v>
      </c>
    </row>
    <row r="14" spans="1:11" x14ac:dyDescent="0.25">
      <c r="A14" s="32" t="s">
        <v>45</v>
      </c>
      <c r="B14" s="33">
        <v>8</v>
      </c>
      <c r="C14" s="34">
        <v>258.55680000000001</v>
      </c>
      <c r="D14" s="33">
        <v>0</v>
      </c>
      <c r="E14" s="35">
        <f t="shared" si="0"/>
        <v>0</v>
      </c>
      <c r="F14" s="34">
        <v>0</v>
      </c>
      <c r="G14" s="35">
        <f t="shared" si="1"/>
        <v>0</v>
      </c>
      <c r="H14" s="33">
        <v>8</v>
      </c>
      <c r="I14" s="35">
        <f t="shared" si="3"/>
        <v>100</v>
      </c>
      <c r="J14" s="34">
        <v>258.55680000000001</v>
      </c>
      <c r="K14" s="35">
        <f t="shared" si="2"/>
        <v>100</v>
      </c>
    </row>
    <row r="15" spans="1:11" x14ac:dyDescent="0.25">
      <c r="A15" s="32" t="s">
        <v>48</v>
      </c>
      <c r="B15" s="33">
        <v>9</v>
      </c>
      <c r="C15" s="34">
        <v>21.748999999999999</v>
      </c>
      <c r="D15" s="33">
        <v>0</v>
      </c>
      <c r="E15" s="35">
        <f>D15/B15*100</f>
        <v>0</v>
      </c>
      <c r="F15" s="34">
        <v>0</v>
      </c>
      <c r="G15" s="35">
        <f t="shared" si="1"/>
        <v>0</v>
      </c>
      <c r="H15" s="33">
        <v>9</v>
      </c>
      <c r="I15" s="35">
        <f t="shared" si="3"/>
        <v>100</v>
      </c>
      <c r="J15" s="34">
        <v>21.748999999999999</v>
      </c>
      <c r="K15" s="35">
        <f t="shared" si="2"/>
        <v>100</v>
      </c>
    </row>
    <row r="16" spans="1:11" x14ac:dyDescent="0.25">
      <c r="A16" s="32" t="s">
        <v>52</v>
      </c>
      <c r="B16" s="33">
        <v>40</v>
      </c>
      <c r="C16" s="34">
        <v>63.840299999999999</v>
      </c>
      <c r="D16" s="33">
        <v>0</v>
      </c>
      <c r="E16" s="35">
        <f t="shared" si="0"/>
        <v>0</v>
      </c>
      <c r="F16" s="34">
        <v>0</v>
      </c>
      <c r="G16" s="35">
        <f t="shared" si="1"/>
        <v>0</v>
      </c>
      <c r="H16" s="33">
        <v>40</v>
      </c>
      <c r="I16" s="35">
        <f t="shared" si="3"/>
        <v>100</v>
      </c>
      <c r="J16" s="34">
        <v>63.840299999999999</v>
      </c>
      <c r="K16" s="35">
        <f>J16/C16*100</f>
        <v>100</v>
      </c>
    </row>
    <row r="17" spans="1:11" x14ac:dyDescent="0.25">
      <c r="A17" s="32" t="s">
        <v>77</v>
      </c>
      <c r="B17" s="33">
        <v>12</v>
      </c>
      <c r="C17" s="34">
        <v>2050.8805000000002</v>
      </c>
      <c r="D17" s="33">
        <v>0</v>
      </c>
      <c r="E17" s="35">
        <f t="shared" si="0"/>
        <v>0</v>
      </c>
      <c r="F17" s="34">
        <v>0</v>
      </c>
      <c r="G17" s="35">
        <f t="shared" si="1"/>
        <v>0</v>
      </c>
      <c r="H17" s="33">
        <v>12</v>
      </c>
      <c r="I17" s="35">
        <f t="shared" si="3"/>
        <v>100</v>
      </c>
      <c r="J17" s="34">
        <v>2050.8805000000002</v>
      </c>
      <c r="K17" s="35">
        <f t="shared" si="2"/>
        <v>100</v>
      </c>
    </row>
    <row r="18" spans="1:11" x14ac:dyDescent="0.25">
      <c r="A18" s="32" t="s">
        <v>144</v>
      </c>
      <c r="B18" s="33">
        <v>59</v>
      </c>
      <c r="C18" s="34">
        <v>2129.1770000000001</v>
      </c>
      <c r="D18" s="33">
        <v>0</v>
      </c>
      <c r="E18" s="35">
        <f t="shared" si="0"/>
        <v>0</v>
      </c>
      <c r="F18" s="34">
        <v>0</v>
      </c>
      <c r="G18" s="35">
        <f t="shared" si="1"/>
        <v>0</v>
      </c>
      <c r="H18" s="33">
        <v>59</v>
      </c>
      <c r="I18" s="35">
        <f t="shared" si="3"/>
        <v>100</v>
      </c>
      <c r="J18" s="34">
        <v>2129.1770000000001</v>
      </c>
      <c r="K18" s="35">
        <f t="shared" si="2"/>
        <v>100</v>
      </c>
    </row>
    <row r="19" spans="1:11" x14ac:dyDescent="0.25">
      <c r="A19" s="32" t="s">
        <v>83</v>
      </c>
      <c r="B19" s="33">
        <v>11</v>
      </c>
      <c r="C19" s="34">
        <v>151.32980000000001</v>
      </c>
      <c r="D19" s="33">
        <v>2</v>
      </c>
      <c r="E19" s="35">
        <f t="shared" si="0"/>
        <v>18.181818181818183</v>
      </c>
      <c r="F19" s="34">
        <v>10.514200000000001</v>
      </c>
      <c r="G19" s="35">
        <f t="shared" si="1"/>
        <v>6.9478714701268363</v>
      </c>
      <c r="H19" s="33">
        <v>9</v>
      </c>
      <c r="I19" s="35">
        <f>H19/B19*100</f>
        <v>81.818181818181827</v>
      </c>
      <c r="J19" s="34">
        <v>140.81559999999999</v>
      </c>
      <c r="K19" s="35">
        <f>J19/C19*100</f>
        <v>93.052128529873158</v>
      </c>
    </row>
    <row r="20" spans="1:11" x14ac:dyDescent="0.25">
      <c r="A20" s="32" t="s">
        <v>101</v>
      </c>
      <c r="B20" s="33">
        <v>10</v>
      </c>
      <c r="C20" s="34">
        <v>38.355200000000004</v>
      </c>
      <c r="D20" s="33">
        <v>0</v>
      </c>
      <c r="E20" s="35">
        <f t="shared" si="0"/>
        <v>0</v>
      </c>
      <c r="F20" s="34">
        <v>0</v>
      </c>
      <c r="G20" s="35">
        <f t="shared" si="1"/>
        <v>0</v>
      </c>
      <c r="H20" s="33">
        <v>10</v>
      </c>
      <c r="I20" s="35">
        <f t="shared" si="3"/>
        <v>100</v>
      </c>
      <c r="J20" s="34">
        <v>38.355200000000004</v>
      </c>
      <c r="K20" s="35">
        <f t="shared" si="2"/>
        <v>100</v>
      </c>
    </row>
    <row r="21" spans="1:11" x14ac:dyDescent="0.25">
      <c r="A21" s="32" t="s">
        <v>107</v>
      </c>
      <c r="B21" s="33">
        <v>5</v>
      </c>
      <c r="C21" s="34">
        <v>28.516300000000001</v>
      </c>
      <c r="D21" s="33">
        <v>0</v>
      </c>
      <c r="E21" s="35">
        <f>D21/B21*100</f>
        <v>0</v>
      </c>
      <c r="F21" s="34">
        <v>0</v>
      </c>
      <c r="G21" s="35">
        <f t="shared" si="1"/>
        <v>0</v>
      </c>
      <c r="H21" s="33">
        <v>5</v>
      </c>
      <c r="I21" s="35">
        <f t="shared" si="3"/>
        <v>100</v>
      </c>
      <c r="J21" s="34">
        <v>28.516300000000001</v>
      </c>
      <c r="K21" s="35">
        <f t="shared" si="2"/>
        <v>100</v>
      </c>
    </row>
    <row r="22" spans="1:11" x14ac:dyDescent="0.25">
      <c r="A22" s="32" t="s">
        <v>124</v>
      </c>
      <c r="B22" s="33">
        <v>11</v>
      </c>
      <c r="C22" s="34">
        <v>129.92060000000001</v>
      </c>
      <c r="D22" s="33">
        <v>0</v>
      </c>
      <c r="E22" s="35">
        <f t="shared" si="0"/>
        <v>0</v>
      </c>
      <c r="F22" s="34">
        <v>0</v>
      </c>
      <c r="G22" s="35">
        <f>F22/C22*100</f>
        <v>0</v>
      </c>
      <c r="H22" s="33">
        <v>11</v>
      </c>
      <c r="I22" s="35">
        <f>H22/B22*100</f>
        <v>100</v>
      </c>
      <c r="J22" s="34">
        <v>129.92060000000001</v>
      </c>
      <c r="K22" s="35">
        <f t="shared" si="2"/>
        <v>100</v>
      </c>
    </row>
    <row r="23" spans="1:11" x14ac:dyDescent="0.25">
      <c r="A23" s="32" t="s">
        <v>125</v>
      </c>
      <c r="B23" s="33">
        <v>125</v>
      </c>
      <c r="C23" s="34">
        <v>855.56910000000005</v>
      </c>
      <c r="D23" s="33">
        <v>0</v>
      </c>
      <c r="E23" s="35">
        <f t="shared" si="0"/>
        <v>0</v>
      </c>
      <c r="F23" s="34">
        <v>0</v>
      </c>
      <c r="G23" s="35">
        <f t="shared" si="1"/>
        <v>0</v>
      </c>
      <c r="H23" s="33">
        <v>125</v>
      </c>
      <c r="I23" s="35">
        <f t="shared" si="3"/>
        <v>100</v>
      </c>
      <c r="J23" s="34">
        <v>855.56910000000005</v>
      </c>
      <c r="K23" s="35">
        <f t="shared" si="2"/>
        <v>100</v>
      </c>
    </row>
    <row r="24" spans="1:11" x14ac:dyDescent="0.25">
      <c r="A24" s="32" t="s">
        <v>147</v>
      </c>
      <c r="B24" s="33">
        <v>6</v>
      </c>
      <c r="C24" s="34">
        <v>5.9263000000000003</v>
      </c>
      <c r="D24" s="33">
        <v>0</v>
      </c>
      <c r="E24" s="35">
        <f t="shared" si="0"/>
        <v>0</v>
      </c>
      <c r="F24" s="34">
        <v>0</v>
      </c>
      <c r="G24" s="35">
        <f t="shared" si="1"/>
        <v>0</v>
      </c>
      <c r="H24" s="33">
        <v>6</v>
      </c>
      <c r="I24" s="35">
        <f t="shared" si="3"/>
        <v>100</v>
      </c>
      <c r="J24" s="34">
        <v>5.9263000000000003</v>
      </c>
      <c r="K24" s="35">
        <f t="shared" si="2"/>
        <v>100</v>
      </c>
    </row>
  </sheetData>
  <sheetProtection algorithmName="SHA-512" hashValue="jkWRwE6q31ER4Fk4CbaEf1MPwnznjIAVTcoUTrwg/OoQALg7Yji4mE4kD0cqdgL+qfFAaJjHnmJJWOypAX/Xaw==" saltValue="VJf73+CLD7cGoqVeLtCFuA==" spinCount="100000" sheet="1" objects="1" scenarios="1"/>
  <mergeCells count="6">
    <mergeCell ref="A3:K3"/>
    <mergeCell ref="A4:A8"/>
    <mergeCell ref="B4:C6"/>
    <mergeCell ref="D4:K4"/>
    <mergeCell ref="D5:G6"/>
    <mergeCell ref="H5:K6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pane ySplit="8" topLeftCell="A9" activePane="bottomLeft" state="frozen"/>
      <selection pane="bottomLeft" activeCell="A9" sqref="A9"/>
    </sheetView>
  </sheetViews>
  <sheetFormatPr baseColWidth="10" defaultRowHeight="15" x14ac:dyDescent="0.25"/>
  <cols>
    <col min="1" max="1" width="23.28515625" style="26" bestFit="1" customWidth="1"/>
    <col min="2" max="16384" width="11.42578125" style="26"/>
  </cols>
  <sheetData>
    <row r="1" spans="1:11" customFormat="1" x14ac:dyDescent="0.25"/>
    <row r="2" spans="1:11" customFormat="1" x14ac:dyDescent="0.25"/>
    <row r="3" spans="1:11" customFormat="1" ht="31.5" x14ac:dyDescent="0.25">
      <c r="A3" s="78" t="s">
        <v>169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customFormat="1" x14ac:dyDescent="0.25">
      <c r="A4" s="116" t="s">
        <v>0</v>
      </c>
      <c r="B4" s="117" t="s">
        <v>162</v>
      </c>
      <c r="C4" s="118"/>
      <c r="D4" s="123" t="s">
        <v>139</v>
      </c>
      <c r="E4" s="124"/>
      <c r="F4" s="124"/>
      <c r="G4" s="124"/>
      <c r="H4" s="124"/>
      <c r="I4" s="124"/>
      <c r="J4" s="124"/>
      <c r="K4" s="125"/>
    </row>
    <row r="5" spans="1:11" customFormat="1" x14ac:dyDescent="0.25">
      <c r="A5" s="116"/>
      <c r="B5" s="119"/>
      <c r="C5" s="120"/>
      <c r="D5" s="110" t="s">
        <v>140</v>
      </c>
      <c r="E5" s="111"/>
      <c r="F5" s="111"/>
      <c r="G5" s="112"/>
      <c r="H5" s="110" t="s">
        <v>141</v>
      </c>
      <c r="I5" s="111"/>
      <c r="J5" s="111"/>
      <c r="K5" s="112"/>
    </row>
    <row r="6" spans="1:11" customFormat="1" x14ac:dyDescent="0.25">
      <c r="A6" s="116"/>
      <c r="B6" s="121"/>
      <c r="C6" s="122"/>
      <c r="D6" s="113"/>
      <c r="E6" s="114"/>
      <c r="F6" s="114"/>
      <c r="G6" s="115"/>
      <c r="H6" s="113"/>
      <c r="I6" s="114"/>
      <c r="J6" s="114"/>
      <c r="K6" s="115"/>
    </row>
    <row r="7" spans="1:11" customFormat="1" ht="25.5" x14ac:dyDescent="0.25">
      <c r="A7" s="116"/>
      <c r="B7" s="21" t="s">
        <v>6</v>
      </c>
      <c r="C7" s="21" t="s">
        <v>7</v>
      </c>
      <c r="D7" s="14" t="s">
        <v>8</v>
      </c>
      <c r="E7" s="14" t="s">
        <v>9</v>
      </c>
      <c r="F7" s="14" t="s">
        <v>7</v>
      </c>
      <c r="G7" s="14" t="s">
        <v>9</v>
      </c>
      <c r="H7" s="16" t="s">
        <v>8</v>
      </c>
      <c r="I7" s="16" t="s">
        <v>9</v>
      </c>
      <c r="J7" s="16" t="s">
        <v>7</v>
      </c>
      <c r="K7" s="16" t="s">
        <v>9</v>
      </c>
    </row>
    <row r="8" spans="1:11" customFormat="1" x14ac:dyDescent="0.25">
      <c r="A8" s="116"/>
      <c r="B8" s="11" t="s">
        <v>142</v>
      </c>
      <c r="C8" s="11" t="s">
        <v>143</v>
      </c>
      <c r="D8" s="11" t="s">
        <v>12</v>
      </c>
      <c r="E8" s="11"/>
      <c r="F8" s="11" t="s">
        <v>13</v>
      </c>
      <c r="G8" s="11"/>
      <c r="H8" s="11" t="s">
        <v>14</v>
      </c>
      <c r="I8" s="11"/>
      <c r="J8" s="11" t="s">
        <v>15</v>
      </c>
      <c r="K8" s="11"/>
    </row>
    <row r="9" spans="1:11" x14ac:dyDescent="0.25">
      <c r="A9" s="40"/>
      <c r="B9" s="41"/>
      <c r="C9" s="42"/>
      <c r="D9" s="41"/>
      <c r="E9" s="41"/>
      <c r="F9" s="43"/>
      <c r="G9" s="43"/>
      <c r="H9" s="41"/>
      <c r="I9" s="41"/>
      <c r="J9" s="42"/>
      <c r="K9" s="43"/>
    </row>
    <row r="10" spans="1:11" x14ac:dyDescent="0.25">
      <c r="A10" s="36" t="s">
        <v>18</v>
      </c>
      <c r="B10" s="37">
        <v>1060</v>
      </c>
      <c r="C10" s="38">
        <v>11849.6193</v>
      </c>
      <c r="D10" s="37">
        <v>15</v>
      </c>
      <c r="E10" s="39">
        <f>D10/B10*100</f>
        <v>1.4150943396226416</v>
      </c>
      <c r="F10" s="38">
        <v>166.2646</v>
      </c>
      <c r="G10" s="39">
        <f>F10/C10*100</f>
        <v>1.4031218707591728</v>
      </c>
      <c r="H10" s="37">
        <v>1045</v>
      </c>
      <c r="I10" s="39">
        <f>H10/B10*100</f>
        <v>98.584905660377359</v>
      </c>
      <c r="J10" s="38">
        <v>11683.3547</v>
      </c>
      <c r="K10" s="39">
        <f>J10/C10*100</f>
        <v>98.596878129240821</v>
      </c>
    </row>
    <row r="11" spans="1:11" x14ac:dyDescent="0.25">
      <c r="A11" s="32" t="s">
        <v>31</v>
      </c>
      <c r="B11" s="33">
        <v>11</v>
      </c>
      <c r="C11" s="34">
        <v>17.8306</v>
      </c>
      <c r="D11" s="33">
        <v>0</v>
      </c>
      <c r="E11" s="35">
        <f t="shared" ref="E11:E37" si="0">D11/B11*100</f>
        <v>0</v>
      </c>
      <c r="F11" s="34">
        <v>0</v>
      </c>
      <c r="G11" s="35">
        <f t="shared" ref="G11:G37" si="1">F11/C11*100</f>
        <v>0</v>
      </c>
      <c r="H11" s="33">
        <v>11</v>
      </c>
      <c r="I11" s="35">
        <f t="shared" ref="I11:I37" si="2">H11/B11*100</f>
        <v>100</v>
      </c>
      <c r="J11" s="34">
        <v>17.8306</v>
      </c>
      <c r="K11" s="35">
        <f>J11/C11*100</f>
        <v>100</v>
      </c>
    </row>
    <row r="12" spans="1:11" x14ac:dyDescent="0.25">
      <c r="A12" s="32" t="s">
        <v>35</v>
      </c>
      <c r="B12" s="33">
        <v>30</v>
      </c>
      <c r="C12" s="34">
        <v>434.90980000000002</v>
      </c>
      <c r="D12" s="33">
        <v>1</v>
      </c>
      <c r="E12" s="35">
        <f>D12/B12*100</f>
        <v>3.3333333333333335</v>
      </c>
      <c r="F12" s="34">
        <v>77.741900000000001</v>
      </c>
      <c r="G12" s="35">
        <f t="shared" si="1"/>
        <v>17.875407728223188</v>
      </c>
      <c r="H12" s="33">
        <v>29</v>
      </c>
      <c r="I12" s="35">
        <f t="shared" si="2"/>
        <v>96.666666666666671</v>
      </c>
      <c r="J12" s="34">
        <v>357.16789999999997</v>
      </c>
      <c r="K12" s="35">
        <f t="shared" ref="K12:K37" si="3">J12/C12*100</f>
        <v>82.124592271776805</v>
      </c>
    </row>
    <row r="13" spans="1:11" x14ac:dyDescent="0.25">
      <c r="A13" s="32" t="s">
        <v>36</v>
      </c>
      <c r="B13" s="33">
        <v>10</v>
      </c>
      <c r="C13" s="34">
        <v>72.44</v>
      </c>
      <c r="D13" s="33">
        <v>0</v>
      </c>
      <c r="E13" s="35">
        <f t="shared" si="0"/>
        <v>0</v>
      </c>
      <c r="F13" s="34">
        <v>0</v>
      </c>
      <c r="G13" s="35">
        <f t="shared" si="1"/>
        <v>0</v>
      </c>
      <c r="H13" s="33">
        <v>10</v>
      </c>
      <c r="I13" s="35">
        <f t="shared" si="2"/>
        <v>100</v>
      </c>
      <c r="J13" s="34">
        <v>72.44</v>
      </c>
      <c r="K13" s="35">
        <f t="shared" si="3"/>
        <v>100</v>
      </c>
    </row>
    <row r="14" spans="1:11" x14ac:dyDescent="0.25">
      <c r="A14" s="32" t="s">
        <v>37</v>
      </c>
      <c r="B14" s="33">
        <v>18</v>
      </c>
      <c r="C14" s="34">
        <v>59.6402</v>
      </c>
      <c r="D14" s="33">
        <v>0</v>
      </c>
      <c r="E14" s="35">
        <f t="shared" si="0"/>
        <v>0</v>
      </c>
      <c r="F14" s="34">
        <v>0</v>
      </c>
      <c r="G14" s="35">
        <f t="shared" si="1"/>
        <v>0</v>
      </c>
      <c r="H14" s="33">
        <v>18</v>
      </c>
      <c r="I14" s="35">
        <f t="shared" si="2"/>
        <v>100</v>
      </c>
      <c r="J14" s="34">
        <v>59.6402</v>
      </c>
      <c r="K14" s="35">
        <f t="shared" si="3"/>
        <v>100</v>
      </c>
    </row>
    <row r="15" spans="1:11" x14ac:dyDescent="0.25">
      <c r="A15" s="32" t="s">
        <v>41</v>
      </c>
      <c r="B15" s="33">
        <v>7</v>
      </c>
      <c r="C15" s="34">
        <v>14.133699999999999</v>
      </c>
      <c r="D15" s="33">
        <v>0</v>
      </c>
      <c r="E15" s="35">
        <f t="shared" si="0"/>
        <v>0</v>
      </c>
      <c r="F15" s="34">
        <v>0</v>
      </c>
      <c r="G15" s="35">
        <f t="shared" si="1"/>
        <v>0</v>
      </c>
      <c r="H15" s="33">
        <v>7</v>
      </c>
      <c r="I15" s="35">
        <f t="shared" si="2"/>
        <v>100</v>
      </c>
      <c r="J15" s="34">
        <v>14.133699999999999</v>
      </c>
      <c r="K15" s="35">
        <f>J15/C15*100</f>
        <v>100</v>
      </c>
    </row>
    <row r="16" spans="1:11" x14ac:dyDescent="0.25">
      <c r="A16" s="32" t="s">
        <v>45</v>
      </c>
      <c r="B16" s="33">
        <v>25</v>
      </c>
      <c r="C16" s="34">
        <v>323.16000000000003</v>
      </c>
      <c r="D16" s="33">
        <v>0</v>
      </c>
      <c r="E16" s="35">
        <f t="shared" si="0"/>
        <v>0</v>
      </c>
      <c r="F16" s="34">
        <v>0</v>
      </c>
      <c r="G16" s="35">
        <f t="shared" si="1"/>
        <v>0</v>
      </c>
      <c r="H16" s="33">
        <v>25</v>
      </c>
      <c r="I16" s="35">
        <f t="shared" si="2"/>
        <v>100</v>
      </c>
      <c r="J16" s="34">
        <v>323.16000000000003</v>
      </c>
      <c r="K16" s="35">
        <f t="shared" si="3"/>
        <v>100</v>
      </c>
    </row>
    <row r="17" spans="1:11" x14ac:dyDescent="0.25">
      <c r="A17" s="32" t="s">
        <v>48</v>
      </c>
      <c r="B17" s="33">
        <v>31</v>
      </c>
      <c r="C17" s="34">
        <v>64.351299999999995</v>
      </c>
      <c r="D17" s="33">
        <v>0</v>
      </c>
      <c r="E17" s="35">
        <f>D17/B17*100</f>
        <v>0</v>
      </c>
      <c r="F17" s="34">
        <v>0</v>
      </c>
      <c r="G17" s="35">
        <f t="shared" si="1"/>
        <v>0</v>
      </c>
      <c r="H17" s="33">
        <v>31</v>
      </c>
      <c r="I17" s="35">
        <f t="shared" si="2"/>
        <v>100</v>
      </c>
      <c r="J17" s="34">
        <v>64.351299999999995</v>
      </c>
      <c r="K17" s="35">
        <f t="shared" si="3"/>
        <v>100</v>
      </c>
    </row>
    <row r="18" spans="1:11" x14ac:dyDescent="0.25">
      <c r="A18" s="32" t="s">
        <v>50</v>
      </c>
      <c r="B18" s="33">
        <v>8</v>
      </c>
      <c r="C18" s="34">
        <v>16.4526</v>
      </c>
      <c r="D18" s="33">
        <v>0</v>
      </c>
      <c r="E18" s="35">
        <f t="shared" si="0"/>
        <v>0</v>
      </c>
      <c r="F18" s="34">
        <v>0</v>
      </c>
      <c r="G18" s="35">
        <f t="shared" si="1"/>
        <v>0</v>
      </c>
      <c r="H18" s="33">
        <v>8</v>
      </c>
      <c r="I18" s="35">
        <f>H18/B18*100</f>
        <v>100</v>
      </c>
      <c r="J18" s="34">
        <v>16.4526</v>
      </c>
      <c r="K18" s="35">
        <f t="shared" si="3"/>
        <v>100</v>
      </c>
    </row>
    <row r="19" spans="1:11" x14ac:dyDescent="0.25">
      <c r="A19" s="32" t="s">
        <v>52</v>
      </c>
      <c r="B19" s="33">
        <v>49</v>
      </c>
      <c r="C19" s="34">
        <v>92.470100000000002</v>
      </c>
      <c r="D19" s="33">
        <v>0</v>
      </c>
      <c r="E19" s="35">
        <f t="shared" si="0"/>
        <v>0</v>
      </c>
      <c r="F19" s="34">
        <v>0</v>
      </c>
      <c r="G19" s="35">
        <f>F19/C19*100</f>
        <v>0</v>
      </c>
      <c r="H19" s="33">
        <v>49</v>
      </c>
      <c r="I19" s="35">
        <f t="shared" si="2"/>
        <v>100</v>
      </c>
      <c r="J19" s="34">
        <v>92.470100000000002</v>
      </c>
      <c r="K19" s="35">
        <f t="shared" si="3"/>
        <v>100</v>
      </c>
    </row>
    <row r="20" spans="1:11" x14ac:dyDescent="0.25">
      <c r="A20" s="32" t="s">
        <v>59</v>
      </c>
      <c r="B20" s="33">
        <v>14</v>
      </c>
      <c r="C20" s="34">
        <v>17.502400000000002</v>
      </c>
      <c r="D20" s="33">
        <v>0</v>
      </c>
      <c r="E20" s="35">
        <f t="shared" si="0"/>
        <v>0</v>
      </c>
      <c r="F20" s="34">
        <v>0</v>
      </c>
      <c r="G20" s="35">
        <f t="shared" si="1"/>
        <v>0</v>
      </c>
      <c r="H20" s="33">
        <v>14</v>
      </c>
      <c r="I20" s="35">
        <f t="shared" si="2"/>
        <v>100</v>
      </c>
      <c r="J20" s="34">
        <v>17.502400000000002</v>
      </c>
      <c r="K20" s="35">
        <f t="shared" si="3"/>
        <v>100</v>
      </c>
    </row>
    <row r="21" spans="1:11" x14ac:dyDescent="0.25">
      <c r="A21" s="32" t="s">
        <v>64</v>
      </c>
      <c r="B21" s="33">
        <v>57</v>
      </c>
      <c r="C21" s="34">
        <v>436.7955</v>
      </c>
      <c r="D21" s="33">
        <v>0</v>
      </c>
      <c r="E21" s="35">
        <f t="shared" si="0"/>
        <v>0</v>
      </c>
      <c r="F21" s="34">
        <v>0</v>
      </c>
      <c r="G21" s="35">
        <f t="shared" si="1"/>
        <v>0</v>
      </c>
      <c r="H21" s="33">
        <v>57</v>
      </c>
      <c r="I21" s="35">
        <f t="shared" si="2"/>
        <v>100</v>
      </c>
      <c r="J21" s="34">
        <v>436.7955</v>
      </c>
      <c r="K21" s="35">
        <f>J21/C21*100</f>
        <v>100</v>
      </c>
    </row>
    <row r="22" spans="1:11" x14ac:dyDescent="0.25">
      <c r="A22" s="32" t="s">
        <v>69</v>
      </c>
      <c r="B22" s="33">
        <v>32</v>
      </c>
      <c r="C22" s="34">
        <v>660.27340000000004</v>
      </c>
      <c r="D22" s="33">
        <v>0</v>
      </c>
      <c r="E22" s="35">
        <f t="shared" si="0"/>
        <v>0</v>
      </c>
      <c r="F22" s="34">
        <v>0</v>
      </c>
      <c r="G22" s="35">
        <f t="shared" si="1"/>
        <v>0</v>
      </c>
      <c r="H22" s="33">
        <v>32</v>
      </c>
      <c r="I22" s="35">
        <f t="shared" si="2"/>
        <v>100</v>
      </c>
      <c r="J22" s="34">
        <v>660.27340000000004</v>
      </c>
      <c r="K22" s="35">
        <f t="shared" si="3"/>
        <v>100</v>
      </c>
    </row>
    <row r="23" spans="1:11" x14ac:dyDescent="0.25">
      <c r="A23" s="32" t="s">
        <v>70</v>
      </c>
      <c r="B23" s="33">
        <v>8</v>
      </c>
      <c r="C23" s="34">
        <v>11.005100000000001</v>
      </c>
      <c r="D23" s="33">
        <v>0</v>
      </c>
      <c r="E23" s="35">
        <f t="shared" si="0"/>
        <v>0</v>
      </c>
      <c r="F23" s="34">
        <v>0</v>
      </c>
      <c r="G23" s="35">
        <f t="shared" si="1"/>
        <v>0</v>
      </c>
      <c r="H23" s="33">
        <v>8</v>
      </c>
      <c r="I23" s="35">
        <f t="shared" si="2"/>
        <v>100</v>
      </c>
      <c r="J23" s="34">
        <v>11.005100000000001</v>
      </c>
      <c r="K23" s="35">
        <f t="shared" si="3"/>
        <v>100</v>
      </c>
    </row>
    <row r="24" spans="1:11" x14ac:dyDescent="0.25">
      <c r="A24" s="32" t="s">
        <v>74</v>
      </c>
      <c r="B24" s="33">
        <v>49</v>
      </c>
      <c r="C24" s="34">
        <v>45.408299999999997</v>
      </c>
      <c r="D24" s="33">
        <v>0</v>
      </c>
      <c r="E24" s="35">
        <f t="shared" si="0"/>
        <v>0</v>
      </c>
      <c r="F24" s="34">
        <v>0</v>
      </c>
      <c r="G24" s="35">
        <f t="shared" si="1"/>
        <v>0</v>
      </c>
      <c r="H24" s="33">
        <v>49</v>
      </c>
      <c r="I24" s="35">
        <f t="shared" si="2"/>
        <v>100</v>
      </c>
      <c r="J24" s="34">
        <v>45.408299999999997</v>
      </c>
      <c r="K24" s="35">
        <f t="shared" si="3"/>
        <v>100</v>
      </c>
    </row>
    <row r="25" spans="1:11" x14ac:dyDescent="0.25">
      <c r="A25" s="32" t="s">
        <v>75</v>
      </c>
      <c r="B25" s="33">
        <v>12</v>
      </c>
      <c r="C25" s="34">
        <v>22.5944</v>
      </c>
      <c r="D25" s="33">
        <v>0</v>
      </c>
      <c r="E25" s="35">
        <f t="shared" si="0"/>
        <v>0</v>
      </c>
      <c r="F25" s="34">
        <v>0</v>
      </c>
      <c r="G25" s="35">
        <f t="shared" si="1"/>
        <v>0</v>
      </c>
      <c r="H25" s="33">
        <v>12</v>
      </c>
      <c r="I25" s="35">
        <f t="shared" si="2"/>
        <v>100</v>
      </c>
      <c r="J25" s="34">
        <v>22.5944</v>
      </c>
      <c r="K25" s="35">
        <f t="shared" si="3"/>
        <v>100</v>
      </c>
    </row>
    <row r="26" spans="1:11" x14ac:dyDescent="0.25">
      <c r="A26" s="32" t="s">
        <v>77</v>
      </c>
      <c r="B26" s="33">
        <v>13</v>
      </c>
      <c r="C26" s="34">
        <v>2870.4766</v>
      </c>
      <c r="D26" s="33">
        <v>1</v>
      </c>
      <c r="E26" s="35">
        <f t="shared" si="0"/>
        <v>7.6923076923076925</v>
      </c>
      <c r="F26" s="34">
        <v>8.8620000000000001</v>
      </c>
      <c r="G26" s="35">
        <f t="shared" si="1"/>
        <v>0.30872921939165082</v>
      </c>
      <c r="H26" s="33">
        <v>12</v>
      </c>
      <c r="I26" s="35">
        <f>H26/B26*100</f>
        <v>92.307692307692307</v>
      </c>
      <c r="J26" s="34">
        <v>2861.6145999999999</v>
      </c>
      <c r="K26" s="35">
        <f>J26/C26*100</f>
        <v>99.691270780608349</v>
      </c>
    </row>
    <row r="27" spans="1:11" x14ac:dyDescent="0.25">
      <c r="A27" s="32" t="s">
        <v>79</v>
      </c>
      <c r="B27" s="33">
        <v>14</v>
      </c>
      <c r="C27" s="34">
        <v>40.601799999999997</v>
      </c>
      <c r="D27" s="33">
        <v>4</v>
      </c>
      <c r="E27" s="35">
        <f>D27/B27*100</f>
        <v>28.571428571428569</v>
      </c>
      <c r="F27" s="34">
        <v>3.4003999999999999</v>
      </c>
      <c r="G27" s="35">
        <f t="shared" si="1"/>
        <v>8.3749981527912567</v>
      </c>
      <c r="H27" s="33">
        <v>10</v>
      </c>
      <c r="I27" s="35">
        <f t="shared" si="2"/>
        <v>71.428571428571431</v>
      </c>
      <c r="J27" s="34">
        <v>37.2014</v>
      </c>
      <c r="K27" s="35">
        <f t="shared" si="3"/>
        <v>91.62500184720875</v>
      </c>
    </row>
    <row r="28" spans="1:11" x14ac:dyDescent="0.25">
      <c r="A28" s="32" t="s">
        <v>83</v>
      </c>
      <c r="B28" s="33">
        <v>4</v>
      </c>
      <c r="C28" s="34">
        <v>68.9101</v>
      </c>
      <c r="D28" s="33">
        <v>1</v>
      </c>
      <c r="E28" s="35">
        <f>D28/B28*100</f>
        <v>25</v>
      </c>
      <c r="F28" s="34">
        <v>35.161799999999999</v>
      </c>
      <c r="G28" s="35">
        <f>F28/C28*100</f>
        <v>51.025611630225463</v>
      </c>
      <c r="H28" s="33">
        <v>3</v>
      </c>
      <c r="I28" s="35">
        <f t="shared" si="2"/>
        <v>75</v>
      </c>
      <c r="J28" s="34">
        <v>33.7483</v>
      </c>
      <c r="K28" s="35">
        <f t="shared" si="3"/>
        <v>48.974388369774537</v>
      </c>
    </row>
    <row r="29" spans="1:11" x14ac:dyDescent="0.25">
      <c r="A29" s="32" t="s">
        <v>93</v>
      </c>
      <c r="B29" s="33">
        <v>7</v>
      </c>
      <c r="C29" s="34">
        <v>258.51069999999999</v>
      </c>
      <c r="D29" s="33">
        <v>0</v>
      </c>
      <c r="E29" s="35">
        <f t="shared" si="0"/>
        <v>0</v>
      </c>
      <c r="F29" s="34">
        <v>0</v>
      </c>
      <c r="G29" s="35">
        <f t="shared" si="1"/>
        <v>0</v>
      </c>
      <c r="H29" s="33">
        <v>7</v>
      </c>
      <c r="I29" s="35">
        <f t="shared" si="2"/>
        <v>100</v>
      </c>
      <c r="J29" s="34">
        <v>258.51069999999999</v>
      </c>
      <c r="K29" s="35">
        <f t="shared" si="3"/>
        <v>100</v>
      </c>
    </row>
    <row r="30" spans="1:11" x14ac:dyDescent="0.25">
      <c r="A30" s="32" t="s">
        <v>101</v>
      </c>
      <c r="B30" s="33">
        <v>106</v>
      </c>
      <c r="C30" s="34">
        <v>452.46800000000002</v>
      </c>
      <c r="D30" s="33">
        <v>0</v>
      </c>
      <c r="E30" s="35">
        <f t="shared" si="0"/>
        <v>0</v>
      </c>
      <c r="F30" s="34">
        <v>0</v>
      </c>
      <c r="G30" s="35">
        <f t="shared" si="1"/>
        <v>0</v>
      </c>
      <c r="H30" s="33">
        <v>106</v>
      </c>
      <c r="I30" s="35">
        <f t="shared" si="2"/>
        <v>100</v>
      </c>
      <c r="J30" s="34">
        <v>452.46800000000002</v>
      </c>
      <c r="K30" s="35">
        <f t="shared" si="3"/>
        <v>100</v>
      </c>
    </row>
    <row r="31" spans="1:11" x14ac:dyDescent="0.25">
      <c r="A31" s="32" t="s">
        <v>104</v>
      </c>
      <c r="B31" s="33">
        <v>26</v>
      </c>
      <c r="C31" s="34">
        <v>292.726</v>
      </c>
      <c r="D31" s="33">
        <v>0</v>
      </c>
      <c r="E31" s="35">
        <f t="shared" si="0"/>
        <v>0</v>
      </c>
      <c r="F31" s="34">
        <v>0</v>
      </c>
      <c r="G31" s="35">
        <f t="shared" si="1"/>
        <v>0</v>
      </c>
      <c r="H31" s="33">
        <v>26</v>
      </c>
      <c r="I31" s="35">
        <f>H31/B31*100</f>
        <v>100</v>
      </c>
      <c r="J31" s="34">
        <v>292.726</v>
      </c>
      <c r="K31" s="35">
        <f t="shared" si="3"/>
        <v>100</v>
      </c>
    </row>
    <row r="32" spans="1:11" x14ac:dyDescent="0.25">
      <c r="A32" s="32" t="s">
        <v>116</v>
      </c>
      <c r="B32" s="33">
        <v>21</v>
      </c>
      <c r="C32" s="34">
        <v>327.10640000000001</v>
      </c>
      <c r="D32" s="33">
        <v>0</v>
      </c>
      <c r="E32" s="35">
        <f t="shared" si="0"/>
        <v>0</v>
      </c>
      <c r="F32" s="34">
        <v>0</v>
      </c>
      <c r="G32" s="35">
        <f t="shared" si="1"/>
        <v>0</v>
      </c>
      <c r="H32" s="33">
        <v>21</v>
      </c>
      <c r="I32" s="35">
        <f t="shared" si="2"/>
        <v>100</v>
      </c>
      <c r="J32" s="34">
        <v>327.10640000000001</v>
      </c>
      <c r="K32" s="35">
        <f t="shared" si="3"/>
        <v>100</v>
      </c>
    </row>
    <row r="33" spans="1:11" x14ac:dyDescent="0.25">
      <c r="A33" s="32" t="s">
        <v>119</v>
      </c>
      <c r="B33" s="33">
        <v>4</v>
      </c>
      <c r="C33" s="34">
        <v>59.821199999999997</v>
      </c>
      <c r="D33" s="33">
        <v>0</v>
      </c>
      <c r="E33" s="35">
        <f t="shared" si="0"/>
        <v>0</v>
      </c>
      <c r="F33" s="34">
        <v>0</v>
      </c>
      <c r="G33" s="35">
        <f>F33/C33*100</f>
        <v>0</v>
      </c>
      <c r="H33" s="33">
        <v>4</v>
      </c>
      <c r="I33" s="35">
        <f t="shared" si="2"/>
        <v>100</v>
      </c>
      <c r="J33" s="34">
        <v>59.821199999999997</v>
      </c>
      <c r="K33" s="35">
        <f t="shared" si="3"/>
        <v>100</v>
      </c>
    </row>
    <row r="34" spans="1:11" x14ac:dyDescent="0.25">
      <c r="A34" s="32" t="s">
        <v>124</v>
      </c>
      <c r="B34" s="33">
        <v>23</v>
      </c>
      <c r="C34" s="34">
        <v>94.704999999999998</v>
      </c>
      <c r="D34" s="33">
        <v>0</v>
      </c>
      <c r="E34" s="35">
        <f t="shared" si="0"/>
        <v>0</v>
      </c>
      <c r="F34" s="34">
        <v>0</v>
      </c>
      <c r="G34" s="35">
        <f t="shared" si="1"/>
        <v>0</v>
      </c>
      <c r="H34" s="33">
        <v>23</v>
      </c>
      <c r="I34" s="35">
        <f t="shared" si="2"/>
        <v>100</v>
      </c>
      <c r="J34" s="34">
        <v>94.704999999999998</v>
      </c>
      <c r="K34" s="35">
        <f t="shared" si="3"/>
        <v>100</v>
      </c>
    </row>
    <row r="35" spans="1:11" x14ac:dyDescent="0.25">
      <c r="A35" s="32" t="s">
        <v>125</v>
      </c>
      <c r="B35" s="33">
        <v>10</v>
      </c>
      <c r="C35" s="34">
        <v>21.846299999999999</v>
      </c>
      <c r="D35" s="33">
        <v>0</v>
      </c>
      <c r="E35" s="35">
        <f t="shared" si="0"/>
        <v>0</v>
      </c>
      <c r="F35" s="34">
        <v>0</v>
      </c>
      <c r="G35" s="35">
        <f t="shared" si="1"/>
        <v>0</v>
      </c>
      <c r="H35" s="33">
        <v>10</v>
      </c>
      <c r="I35" s="35">
        <f t="shared" si="2"/>
        <v>100</v>
      </c>
      <c r="J35" s="34">
        <v>21.846299999999999</v>
      </c>
      <c r="K35" s="35">
        <f t="shared" si="3"/>
        <v>100</v>
      </c>
    </row>
    <row r="36" spans="1:11" x14ac:dyDescent="0.25">
      <c r="A36" s="32" t="s">
        <v>132</v>
      </c>
      <c r="B36" s="33">
        <v>79</v>
      </c>
      <c r="C36" s="34">
        <v>126.1722</v>
      </c>
      <c r="D36" s="33">
        <v>0</v>
      </c>
      <c r="E36" s="35">
        <f t="shared" si="0"/>
        <v>0</v>
      </c>
      <c r="F36" s="34">
        <v>0</v>
      </c>
      <c r="G36" s="35">
        <f t="shared" si="1"/>
        <v>0</v>
      </c>
      <c r="H36" s="33">
        <v>79</v>
      </c>
      <c r="I36" s="35">
        <f t="shared" si="2"/>
        <v>100</v>
      </c>
      <c r="J36" s="34">
        <v>126.1722</v>
      </c>
      <c r="K36" s="35">
        <f t="shared" si="3"/>
        <v>100</v>
      </c>
    </row>
    <row r="37" spans="1:11" x14ac:dyDescent="0.25">
      <c r="A37" s="32" t="s">
        <v>133</v>
      </c>
      <c r="B37" s="33">
        <v>260</v>
      </c>
      <c r="C37" s="34">
        <v>3343.7067999999999</v>
      </c>
      <c r="D37" s="33">
        <v>0</v>
      </c>
      <c r="E37" s="35">
        <f t="shared" si="0"/>
        <v>0</v>
      </c>
      <c r="F37" s="34">
        <v>0</v>
      </c>
      <c r="G37" s="35">
        <f t="shared" si="1"/>
        <v>0</v>
      </c>
      <c r="H37" s="33">
        <v>260</v>
      </c>
      <c r="I37" s="35">
        <f t="shared" si="2"/>
        <v>100</v>
      </c>
      <c r="J37" s="34">
        <v>3343.7067999999999</v>
      </c>
      <c r="K37" s="35">
        <f t="shared" si="3"/>
        <v>100</v>
      </c>
    </row>
  </sheetData>
  <sheetProtection algorithmName="SHA-512" hashValue="r4XIoFwr4MqGXZwWz70aRIQgMbrlGbcwi3Ewmc+iDopTCQcmDWT2BcP84NI5zo7BREb9rOcLdCyaxN7Xq6i1aA==" saltValue="Om/CDeG3qrIDzGPYQVq/Eg==" spinCount="100000" sheet="1" objects="1" scenarios="1"/>
  <mergeCells count="6">
    <mergeCell ref="A3:K3"/>
    <mergeCell ref="A4:A8"/>
    <mergeCell ref="B4:C6"/>
    <mergeCell ref="D4:K4"/>
    <mergeCell ref="D5:G6"/>
    <mergeCell ref="H5:K6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pane ySplit="8" topLeftCell="A9" activePane="bottomLeft" state="frozen"/>
      <selection pane="bottomLeft" activeCell="A9" sqref="A9"/>
    </sheetView>
  </sheetViews>
  <sheetFormatPr baseColWidth="10" defaultRowHeight="15" x14ac:dyDescent="0.25"/>
  <cols>
    <col min="1" max="1" width="22.85546875" style="26" customWidth="1"/>
    <col min="2" max="16384" width="11.42578125" style="26"/>
  </cols>
  <sheetData>
    <row r="1" spans="1:11" customFormat="1" x14ac:dyDescent="0.25"/>
    <row r="2" spans="1:11" customFormat="1" x14ac:dyDescent="0.25"/>
    <row r="3" spans="1:11" customFormat="1" ht="31.5" x14ac:dyDescent="0.25">
      <c r="A3" s="78" t="s">
        <v>168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customFormat="1" x14ac:dyDescent="0.25">
      <c r="A4" s="116" t="s">
        <v>0</v>
      </c>
      <c r="B4" s="117" t="s">
        <v>162</v>
      </c>
      <c r="C4" s="118"/>
      <c r="D4" s="126" t="s">
        <v>139</v>
      </c>
      <c r="E4" s="127"/>
      <c r="F4" s="127"/>
      <c r="G4" s="127"/>
      <c r="H4" s="127"/>
      <c r="I4" s="127"/>
      <c r="J4" s="127"/>
      <c r="K4" s="128"/>
    </row>
    <row r="5" spans="1:11" customFormat="1" x14ac:dyDescent="0.25">
      <c r="A5" s="116"/>
      <c r="B5" s="119"/>
      <c r="C5" s="120"/>
      <c r="D5" s="110" t="s">
        <v>140</v>
      </c>
      <c r="E5" s="111"/>
      <c r="F5" s="111"/>
      <c r="G5" s="112"/>
      <c r="H5" s="110" t="s">
        <v>141</v>
      </c>
      <c r="I5" s="111"/>
      <c r="J5" s="111"/>
      <c r="K5" s="112"/>
    </row>
    <row r="6" spans="1:11" customFormat="1" x14ac:dyDescent="0.25">
      <c r="A6" s="116"/>
      <c r="B6" s="121"/>
      <c r="C6" s="122"/>
      <c r="D6" s="113"/>
      <c r="E6" s="114"/>
      <c r="F6" s="114"/>
      <c r="G6" s="115"/>
      <c r="H6" s="113"/>
      <c r="I6" s="114"/>
      <c r="J6" s="114"/>
      <c r="K6" s="115"/>
    </row>
    <row r="7" spans="1:11" customFormat="1" ht="25.5" x14ac:dyDescent="0.25">
      <c r="A7" s="116"/>
      <c r="B7" s="1" t="s">
        <v>6</v>
      </c>
      <c r="C7" s="1" t="s">
        <v>7</v>
      </c>
      <c r="D7" s="14" t="s">
        <v>8</v>
      </c>
      <c r="E7" s="14" t="s">
        <v>9</v>
      </c>
      <c r="F7" s="14" t="s">
        <v>7</v>
      </c>
      <c r="G7" s="14" t="s">
        <v>9</v>
      </c>
      <c r="H7" s="16" t="s">
        <v>8</v>
      </c>
      <c r="I7" s="16" t="s">
        <v>9</v>
      </c>
      <c r="J7" s="16" t="s">
        <v>7</v>
      </c>
      <c r="K7" s="16" t="s">
        <v>9</v>
      </c>
    </row>
    <row r="8" spans="1:11" customFormat="1" x14ac:dyDescent="0.25">
      <c r="A8" s="116"/>
      <c r="B8" s="11" t="s">
        <v>142</v>
      </c>
      <c r="C8" s="11" t="s">
        <v>143</v>
      </c>
      <c r="D8" s="11" t="s">
        <v>12</v>
      </c>
      <c r="E8" s="11"/>
      <c r="F8" s="11" t="s">
        <v>13</v>
      </c>
      <c r="G8" s="11"/>
      <c r="H8" s="11" t="s">
        <v>14</v>
      </c>
      <c r="I8" s="11"/>
      <c r="J8" s="11" t="s">
        <v>15</v>
      </c>
      <c r="K8" s="11"/>
    </row>
    <row r="9" spans="1:11" customFormat="1" x14ac:dyDescent="0.25">
      <c r="A9" s="8"/>
      <c r="B9" s="4"/>
      <c r="C9" s="9"/>
      <c r="D9" s="4"/>
      <c r="E9" s="4"/>
      <c r="F9" s="3"/>
      <c r="G9" s="3"/>
      <c r="H9" s="4"/>
      <c r="I9" s="4"/>
      <c r="J9" s="9"/>
      <c r="K9" s="3"/>
    </row>
    <row r="10" spans="1:11" x14ac:dyDescent="0.25">
      <c r="A10" s="36" t="s">
        <v>18</v>
      </c>
      <c r="B10" s="37">
        <v>1367</v>
      </c>
      <c r="C10" s="38">
        <v>20428.0363</v>
      </c>
      <c r="D10" s="37">
        <v>0</v>
      </c>
      <c r="E10" s="39">
        <f>D10/B10*100</f>
        <v>0</v>
      </c>
      <c r="F10" s="38">
        <v>0</v>
      </c>
      <c r="G10" s="39">
        <f>F10/C10*100</f>
        <v>0</v>
      </c>
      <c r="H10" s="37">
        <v>1367</v>
      </c>
      <c r="I10" s="39">
        <f>H10/B10*100</f>
        <v>100</v>
      </c>
      <c r="J10" s="38">
        <v>20428.0363</v>
      </c>
      <c r="K10" s="39">
        <f>J10/C10*100</f>
        <v>100</v>
      </c>
    </row>
    <row r="11" spans="1:11" x14ac:dyDescent="0.25">
      <c r="A11" s="32" t="s">
        <v>19</v>
      </c>
      <c r="B11" s="33">
        <v>14</v>
      </c>
      <c r="C11" s="34">
        <v>44.142000000000003</v>
      </c>
      <c r="D11" s="33">
        <v>0</v>
      </c>
      <c r="E11" s="35">
        <f t="shared" ref="E11:E32" si="0">D11/B11*100</f>
        <v>0</v>
      </c>
      <c r="F11" s="34">
        <v>0</v>
      </c>
      <c r="G11" s="35">
        <f t="shared" ref="G11:G32" si="1">F11/C11*100</f>
        <v>0</v>
      </c>
      <c r="H11" s="33">
        <v>14</v>
      </c>
      <c r="I11" s="35">
        <f t="shared" ref="I11:I32" si="2">H11/B11*100</f>
        <v>100</v>
      </c>
      <c r="J11" s="34">
        <v>44.142000000000003</v>
      </c>
      <c r="K11" s="35">
        <f t="shared" ref="K11:K32" si="3">J11/C11*100</f>
        <v>100</v>
      </c>
    </row>
    <row r="12" spans="1:11" x14ac:dyDescent="0.25">
      <c r="A12" s="32" t="s">
        <v>30</v>
      </c>
      <c r="B12" s="33">
        <v>12</v>
      </c>
      <c r="C12" s="34">
        <v>249.3038</v>
      </c>
      <c r="D12" s="33">
        <v>0</v>
      </c>
      <c r="E12" s="35">
        <f t="shared" si="0"/>
        <v>0</v>
      </c>
      <c r="F12" s="34">
        <v>0</v>
      </c>
      <c r="G12" s="35">
        <f t="shared" si="1"/>
        <v>0</v>
      </c>
      <c r="H12" s="33">
        <v>12</v>
      </c>
      <c r="I12" s="35">
        <f t="shared" si="2"/>
        <v>100</v>
      </c>
      <c r="J12" s="34">
        <v>249.3038</v>
      </c>
      <c r="K12" s="35">
        <f t="shared" si="3"/>
        <v>100</v>
      </c>
    </row>
    <row r="13" spans="1:11" x14ac:dyDescent="0.25">
      <c r="A13" s="32" t="s">
        <v>35</v>
      </c>
      <c r="B13" s="33">
        <v>119</v>
      </c>
      <c r="C13" s="34">
        <v>3288.9627</v>
      </c>
      <c r="D13" s="33">
        <v>0</v>
      </c>
      <c r="E13" s="35">
        <f t="shared" si="0"/>
        <v>0</v>
      </c>
      <c r="F13" s="34">
        <v>0</v>
      </c>
      <c r="G13" s="35">
        <f t="shared" si="1"/>
        <v>0</v>
      </c>
      <c r="H13" s="33">
        <v>119</v>
      </c>
      <c r="I13" s="35">
        <f t="shared" si="2"/>
        <v>100</v>
      </c>
      <c r="J13" s="34">
        <v>3288.9627</v>
      </c>
      <c r="K13" s="35">
        <f t="shared" si="3"/>
        <v>100</v>
      </c>
    </row>
    <row r="14" spans="1:11" x14ac:dyDescent="0.25">
      <c r="A14" s="32" t="s">
        <v>154</v>
      </c>
      <c r="B14" s="33">
        <v>8</v>
      </c>
      <c r="C14" s="34">
        <v>131.0189</v>
      </c>
      <c r="D14" s="33">
        <v>0</v>
      </c>
      <c r="E14" s="35">
        <f t="shared" si="0"/>
        <v>0</v>
      </c>
      <c r="F14" s="34">
        <v>0</v>
      </c>
      <c r="G14" s="35">
        <f t="shared" si="1"/>
        <v>0</v>
      </c>
      <c r="H14" s="33">
        <v>8</v>
      </c>
      <c r="I14" s="35">
        <f t="shared" si="2"/>
        <v>100</v>
      </c>
      <c r="J14" s="34">
        <v>131.0189</v>
      </c>
      <c r="K14" s="35">
        <f t="shared" si="3"/>
        <v>100</v>
      </c>
    </row>
    <row r="15" spans="1:11" x14ac:dyDescent="0.25">
      <c r="A15" s="32" t="s">
        <v>38</v>
      </c>
      <c r="B15" s="33">
        <v>63</v>
      </c>
      <c r="C15" s="34">
        <v>6700.3683000000001</v>
      </c>
      <c r="D15" s="33">
        <v>0</v>
      </c>
      <c r="E15" s="35">
        <f t="shared" si="0"/>
        <v>0</v>
      </c>
      <c r="F15" s="34">
        <v>0</v>
      </c>
      <c r="G15" s="35">
        <f t="shared" si="1"/>
        <v>0</v>
      </c>
      <c r="H15" s="33">
        <v>63</v>
      </c>
      <c r="I15" s="35">
        <f t="shared" si="2"/>
        <v>100</v>
      </c>
      <c r="J15" s="34">
        <v>6700.3683000000001</v>
      </c>
      <c r="K15" s="35">
        <f t="shared" si="3"/>
        <v>100</v>
      </c>
    </row>
    <row r="16" spans="1:11" x14ac:dyDescent="0.25">
      <c r="A16" s="32" t="s">
        <v>39</v>
      </c>
      <c r="B16" s="33">
        <v>8</v>
      </c>
      <c r="C16" s="34">
        <v>33.137700000000002</v>
      </c>
      <c r="D16" s="33">
        <v>0</v>
      </c>
      <c r="E16" s="35">
        <f t="shared" si="0"/>
        <v>0</v>
      </c>
      <c r="F16" s="34">
        <v>0</v>
      </c>
      <c r="G16" s="35">
        <f t="shared" si="1"/>
        <v>0</v>
      </c>
      <c r="H16" s="33">
        <v>8</v>
      </c>
      <c r="I16" s="35">
        <f t="shared" si="2"/>
        <v>100</v>
      </c>
      <c r="J16" s="34">
        <v>33.137700000000002</v>
      </c>
      <c r="K16" s="35">
        <f t="shared" si="3"/>
        <v>100</v>
      </c>
    </row>
    <row r="17" spans="1:11" x14ac:dyDescent="0.25">
      <c r="A17" s="32" t="s">
        <v>45</v>
      </c>
      <c r="B17" s="33">
        <v>4</v>
      </c>
      <c r="C17" s="34">
        <v>24.2865</v>
      </c>
      <c r="D17" s="33">
        <v>0</v>
      </c>
      <c r="E17" s="35">
        <f t="shared" si="0"/>
        <v>0</v>
      </c>
      <c r="F17" s="34">
        <v>0</v>
      </c>
      <c r="G17" s="35">
        <f t="shared" si="1"/>
        <v>0</v>
      </c>
      <c r="H17" s="33">
        <v>4</v>
      </c>
      <c r="I17" s="35">
        <f t="shared" si="2"/>
        <v>100</v>
      </c>
      <c r="J17" s="34">
        <v>24.2865</v>
      </c>
      <c r="K17" s="35">
        <f t="shared" si="3"/>
        <v>100</v>
      </c>
    </row>
    <row r="18" spans="1:11" x14ac:dyDescent="0.25">
      <c r="A18" s="32" t="s">
        <v>52</v>
      </c>
      <c r="B18" s="33">
        <v>16</v>
      </c>
      <c r="C18" s="34">
        <v>106.6245</v>
      </c>
      <c r="D18" s="33">
        <v>0</v>
      </c>
      <c r="E18" s="35">
        <f t="shared" si="0"/>
        <v>0</v>
      </c>
      <c r="F18" s="34">
        <v>0</v>
      </c>
      <c r="G18" s="35">
        <f t="shared" si="1"/>
        <v>0</v>
      </c>
      <c r="H18" s="33">
        <v>16</v>
      </c>
      <c r="I18" s="35">
        <f t="shared" si="2"/>
        <v>100</v>
      </c>
      <c r="J18" s="34">
        <v>106.6245</v>
      </c>
      <c r="K18" s="35">
        <f t="shared" si="3"/>
        <v>100</v>
      </c>
    </row>
    <row r="19" spans="1:11" x14ac:dyDescent="0.25">
      <c r="A19" s="32" t="s">
        <v>56</v>
      </c>
      <c r="B19" s="33">
        <v>9</v>
      </c>
      <c r="C19" s="34">
        <v>318.5034</v>
      </c>
      <c r="D19" s="33">
        <v>0</v>
      </c>
      <c r="E19" s="35">
        <f t="shared" si="0"/>
        <v>0</v>
      </c>
      <c r="F19" s="34">
        <v>0</v>
      </c>
      <c r="G19" s="35">
        <f t="shared" si="1"/>
        <v>0</v>
      </c>
      <c r="H19" s="33">
        <v>9</v>
      </c>
      <c r="I19" s="35">
        <f t="shared" si="2"/>
        <v>100</v>
      </c>
      <c r="J19" s="34">
        <v>318.5034</v>
      </c>
      <c r="K19" s="35">
        <f t="shared" si="3"/>
        <v>100</v>
      </c>
    </row>
    <row r="20" spans="1:11" x14ac:dyDescent="0.25">
      <c r="A20" s="32" t="s">
        <v>62</v>
      </c>
      <c r="B20" s="33">
        <v>84</v>
      </c>
      <c r="C20" s="34">
        <v>191.12</v>
      </c>
      <c r="D20" s="33">
        <v>0</v>
      </c>
      <c r="E20" s="35">
        <f t="shared" si="0"/>
        <v>0</v>
      </c>
      <c r="F20" s="34">
        <v>0</v>
      </c>
      <c r="G20" s="35">
        <f t="shared" si="1"/>
        <v>0</v>
      </c>
      <c r="H20" s="33">
        <v>84</v>
      </c>
      <c r="I20" s="35">
        <f t="shared" si="2"/>
        <v>100</v>
      </c>
      <c r="J20" s="34">
        <v>191.12</v>
      </c>
      <c r="K20" s="35">
        <f t="shared" si="3"/>
        <v>100</v>
      </c>
    </row>
    <row r="21" spans="1:11" x14ac:dyDescent="0.25">
      <c r="A21" s="32" t="s">
        <v>70</v>
      </c>
      <c r="B21" s="33">
        <v>139</v>
      </c>
      <c r="C21" s="34">
        <v>1309.0997</v>
      </c>
      <c r="D21" s="33">
        <v>0</v>
      </c>
      <c r="E21" s="35">
        <f t="shared" si="0"/>
        <v>0</v>
      </c>
      <c r="F21" s="34">
        <v>0</v>
      </c>
      <c r="G21" s="35">
        <f t="shared" si="1"/>
        <v>0</v>
      </c>
      <c r="H21" s="33">
        <v>139</v>
      </c>
      <c r="I21" s="35">
        <f t="shared" si="2"/>
        <v>100</v>
      </c>
      <c r="J21" s="34">
        <v>1309.0997</v>
      </c>
      <c r="K21" s="35">
        <f t="shared" si="3"/>
        <v>100</v>
      </c>
    </row>
    <row r="22" spans="1:11" x14ac:dyDescent="0.25">
      <c r="A22" s="32" t="s">
        <v>83</v>
      </c>
      <c r="B22" s="33">
        <v>4</v>
      </c>
      <c r="C22" s="34">
        <v>27.363600000000002</v>
      </c>
      <c r="D22" s="33">
        <v>0</v>
      </c>
      <c r="E22" s="35">
        <f t="shared" si="0"/>
        <v>0</v>
      </c>
      <c r="F22" s="34">
        <v>0</v>
      </c>
      <c r="G22" s="35">
        <f t="shared" si="1"/>
        <v>0</v>
      </c>
      <c r="H22" s="33">
        <v>4</v>
      </c>
      <c r="I22" s="35">
        <f t="shared" si="2"/>
        <v>100</v>
      </c>
      <c r="J22" s="34">
        <v>27.363600000000002</v>
      </c>
      <c r="K22" s="35">
        <f t="shared" si="3"/>
        <v>100</v>
      </c>
    </row>
    <row r="23" spans="1:11" x14ac:dyDescent="0.25">
      <c r="A23" s="32" t="s">
        <v>89</v>
      </c>
      <c r="B23" s="33">
        <v>3</v>
      </c>
      <c r="C23" s="34">
        <v>8.2256</v>
      </c>
      <c r="D23" s="33">
        <v>0</v>
      </c>
      <c r="E23" s="35">
        <f t="shared" si="0"/>
        <v>0</v>
      </c>
      <c r="F23" s="34">
        <v>0</v>
      </c>
      <c r="G23" s="35">
        <f t="shared" si="1"/>
        <v>0</v>
      </c>
      <c r="H23" s="33">
        <v>3</v>
      </c>
      <c r="I23" s="35">
        <f t="shared" si="2"/>
        <v>100</v>
      </c>
      <c r="J23" s="34">
        <v>8.2256</v>
      </c>
      <c r="K23" s="35">
        <f t="shared" si="3"/>
        <v>100</v>
      </c>
    </row>
    <row r="24" spans="1:11" x14ac:dyDescent="0.25">
      <c r="A24" s="32" t="s">
        <v>93</v>
      </c>
      <c r="B24" s="33">
        <v>6</v>
      </c>
      <c r="C24" s="34">
        <v>295.72329999999999</v>
      </c>
      <c r="D24" s="33">
        <v>0</v>
      </c>
      <c r="E24" s="35">
        <f t="shared" si="0"/>
        <v>0</v>
      </c>
      <c r="F24" s="34">
        <v>0</v>
      </c>
      <c r="G24" s="35">
        <f t="shared" si="1"/>
        <v>0</v>
      </c>
      <c r="H24" s="33">
        <v>6</v>
      </c>
      <c r="I24" s="35">
        <f t="shared" si="2"/>
        <v>100</v>
      </c>
      <c r="J24" s="34">
        <v>295.72329999999999</v>
      </c>
      <c r="K24" s="35">
        <f t="shared" si="3"/>
        <v>100</v>
      </c>
    </row>
    <row r="25" spans="1:11" x14ac:dyDescent="0.25">
      <c r="A25" s="32" t="s">
        <v>101</v>
      </c>
      <c r="B25" s="33">
        <v>14</v>
      </c>
      <c r="C25" s="34">
        <v>18.116099999999999</v>
      </c>
      <c r="D25" s="33">
        <v>0</v>
      </c>
      <c r="E25" s="35">
        <f t="shared" si="0"/>
        <v>0</v>
      </c>
      <c r="F25" s="34">
        <v>0</v>
      </c>
      <c r="G25" s="35">
        <f t="shared" si="1"/>
        <v>0</v>
      </c>
      <c r="H25" s="33">
        <v>14</v>
      </c>
      <c r="I25" s="35">
        <f t="shared" si="2"/>
        <v>100</v>
      </c>
      <c r="J25" s="34">
        <v>18.116099999999999</v>
      </c>
      <c r="K25" s="35">
        <f t="shared" si="3"/>
        <v>100</v>
      </c>
    </row>
    <row r="26" spans="1:11" x14ac:dyDescent="0.25">
      <c r="A26" s="32" t="s">
        <v>110</v>
      </c>
      <c r="B26" s="33">
        <v>16</v>
      </c>
      <c r="C26" s="34">
        <v>120.30549999999999</v>
      </c>
      <c r="D26" s="33">
        <v>0</v>
      </c>
      <c r="E26" s="35">
        <f t="shared" si="0"/>
        <v>0</v>
      </c>
      <c r="F26" s="34">
        <v>0</v>
      </c>
      <c r="G26" s="35">
        <f t="shared" si="1"/>
        <v>0</v>
      </c>
      <c r="H26" s="33">
        <v>16</v>
      </c>
      <c r="I26" s="35">
        <f t="shared" si="2"/>
        <v>100</v>
      </c>
      <c r="J26" s="34">
        <v>120.30549999999999</v>
      </c>
      <c r="K26" s="35">
        <f t="shared" si="3"/>
        <v>100</v>
      </c>
    </row>
    <row r="27" spans="1:11" x14ac:dyDescent="0.25">
      <c r="A27" s="32" t="s">
        <v>111</v>
      </c>
      <c r="B27" s="33">
        <v>349</v>
      </c>
      <c r="C27" s="34">
        <v>545.77430000000004</v>
      </c>
      <c r="D27" s="33">
        <v>0</v>
      </c>
      <c r="E27" s="35">
        <f t="shared" si="0"/>
        <v>0</v>
      </c>
      <c r="F27" s="34">
        <v>0</v>
      </c>
      <c r="G27" s="35">
        <f t="shared" si="1"/>
        <v>0</v>
      </c>
      <c r="H27" s="33">
        <v>349</v>
      </c>
      <c r="I27" s="35">
        <f t="shared" si="2"/>
        <v>100</v>
      </c>
      <c r="J27" s="34">
        <v>545.77430000000004</v>
      </c>
      <c r="K27" s="35">
        <f t="shared" si="3"/>
        <v>100</v>
      </c>
    </row>
    <row r="28" spans="1:11" x14ac:dyDescent="0.25">
      <c r="A28" s="32" t="s">
        <v>114</v>
      </c>
      <c r="B28" s="33">
        <v>10</v>
      </c>
      <c r="C28" s="34">
        <v>986.82479999999998</v>
      </c>
      <c r="D28" s="33">
        <v>0</v>
      </c>
      <c r="E28" s="35">
        <f t="shared" si="0"/>
        <v>0</v>
      </c>
      <c r="F28" s="34">
        <v>0</v>
      </c>
      <c r="G28" s="35">
        <f t="shared" si="1"/>
        <v>0</v>
      </c>
      <c r="H28" s="33">
        <v>10</v>
      </c>
      <c r="I28" s="35">
        <f t="shared" si="2"/>
        <v>100</v>
      </c>
      <c r="J28" s="34">
        <v>986.82479999999998</v>
      </c>
      <c r="K28" s="35">
        <f t="shared" si="3"/>
        <v>100</v>
      </c>
    </row>
    <row r="29" spans="1:11" x14ac:dyDescent="0.25">
      <c r="A29" s="32" t="s">
        <v>116</v>
      </c>
      <c r="B29" s="33">
        <v>256</v>
      </c>
      <c r="C29" s="34">
        <v>1254.9336000000001</v>
      </c>
      <c r="D29" s="33">
        <v>0</v>
      </c>
      <c r="E29" s="35">
        <f t="shared" si="0"/>
        <v>0</v>
      </c>
      <c r="F29" s="34">
        <v>0</v>
      </c>
      <c r="G29" s="35">
        <f t="shared" si="1"/>
        <v>0</v>
      </c>
      <c r="H29" s="33">
        <v>256</v>
      </c>
      <c r="I29" s="35">
        <f t="shared" si="2"/>
        <v>100</v>
      </c>
      <c r="J29" s="34">
        <v>1254.9336000000001</v>
      </c>
      <c r="K29" s="35">
        <f t="shared" si="3"/>
        <v>100</v>
      </c>
    </row>
    <row r="30" spans="1:11" x14ac:dyDescent="0.25">
      <c r="A30" s="32" t="s">
        <v>121</v>
      </c>
      <c r="B30" s="33">
        <v>3</v>
      </c>
      <c r="C30" s="34">
        <v>154.3844</v>
      </c>
      <c r="D30" s="33">
        <v>0</v>
      </c>
      <c r="E30" s="35">
        <f t="shared" si="0"/>
        <v>0</v>
      </c>
      <c r="F30" s="34">
        <v>0</v>
      </c>
      <c r="G30" s="35">
        <f t="shared" si="1"/>
        <v>0</v>
      </c>
      <c r="H30" s="33">
        <v>3</v>
      </c>
      <c r="I30" s="35">
        <f t="shared" si="2"/>
        <v>100</v>
      </c>
      <c r="J30" s="34">
        <v>154.3844</v>
      </c>
      <c r="K30" s="35">
        <f t="shared" si="3"/>
        <v>100</v>
      </c>
    </row>
    <row r="31" spans="1:11" x14ac:dyDescent="0.25">
      <c r="A31" s="32" t="s">
        <v>124</v>
      </c>
      <c r="B31" s="33">
        <v>24</v>
      </c>
      <c r="C31" s="34">
        <v>822.95799999999997</v>
      </c>
      <c r="D31" s="33">
        <v>0</v>
      </c>
      <c r="E31" s="35">
        <f t="shared" si="0"/>
        <v>0</v>
      </c>
      <c r="F31" s="34">
        <v>0</v>
      </c>
      <c r="G31" s="35">
        <f t="shared" si="1"/>
        <v>0</v>
      </c>
      <c r="H31" s="33">
        <v>24</v>
      </c>
      <c r="I31" s="35">
        <f t="shared" si="2"/>
        <v>100</v>
      </c>
      <c r="J31" s="34">
        <v>822.95799999999997</v>
      </c>
      <c r="K31" s="35">
        <f t="shared" si="3"/>
        <v>100</v>
      </c>
    </row>
    <row r="32" spans="1:11" x14ac:dyDescent="0.25">
      <c r="A32" s="32" t="s">
        <v>147</v>
      </c>
      <c r="B32" s="33">
        <v>7</v>
      </c>
      <c r="C32" s="34">
        <v>39.009799999999998</v>
      </c>
      <c r="D32" s="33">
        <v>0</v>
      </c>
      <c r="E32" s="35">
        <f t="shared" si="0"/>
        <v>0</v>
      </c>
      <c r="F32" s="34">
        <v>0</v>
      </c>
      <c r="G32" s="35">
        <f t="shared" si="1"/>
        <v>0</v>
      </c>
      <c r="H32" s="33">
        <v>7</v>
      </c>
      <c r="I32" s="35">
        <f t="shared" si="2"/>
        <v>100</v>
      </c>
      <c r="J32" s="34">
        <v>39.009799999999998</v>
      </c>
      <c r="K32" s="35">
        <f t="shared" si="3"/>
        <v>100</v>
      </c>
    </row>
  </sheetData>
  <sheetProtection algorithmName="SHA-512" hashValue="nXdPtwSIgke9+JSvKq1moKVNgJqzEEm5KYb8DjLXm1ZAiXzHoKw8scp1n8z9chSDmG8Pr04tkck25SgzJaj59Q==" saltValue="YxmjLcVPi/68FAHC+aktYQ==" spinCount="100000" sheet="1" objects="1" scenarios="1"/>
  <mergeCells count="6">
    <mergeCell ref="A3:K3"/>
    <mergeCell ref="A4:A8"/>
    <mergeCell ref="B4:C6"/>
    <mergeCell ref="D5:G6"/>
    <mergeCell ref="H5:K6"/>
    <mergeCell ref="D4:K4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pane ySplit="8" topLeftCell="A9" activePane="bottomLeft" state="frozen"/>
      <selection pane="bottomLeft" activeCell="F14" sqref="F14"/>
    </sheetView>
  </sheetViews>
  <sheetFormatPr baseColWidth="10" defaultRowHeight="15" x14ac:dyDescent="0.25"/>
  <cols>
    <col min="1" max="1" width="23.28515625" style="26" bestFit="1" customWidth="1"/>
    <col min="2" max="16384" width="11.42578125" style="26"/>
  </cols>
  <sheetData>
    <row r="1" spans="1:11" customFormat="1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customForma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customFormat="1" ht="31.5" x14ac:dyDescent="0.25">
      <c r="A3" s="129" t="s">
        <v>167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spans="1:11" customFormat="1" x14ac:dyDescent="0.25">
      <c r="A4" s="130" t="s">
        <v>0</v>
      </c>
      <c r="B4" s="131" t="s">
        <v>162</v>
      </c>
      <c r="C4" s="132"/>
      <c r="D4" s="143" t="s">
        <v>139</v>
      </c>
      <c r="E4" s="144"/>
      <c r="F4" s="144"/>
      <c r="G4" s="144"/>
      <c r="H4" s="144"/>
      <c r="I4" s="144"/>
      <c r="J4" s="144"/>
      <c r="K4" s="145"/>
    </row>
    <row r="5" spans="1:11" customFormat="1" x14ac:dyDescent="0.25">
      <c r="A5" s="130"/>
      <c r="B5" s="133"/>
      <c r="C5" s="134"/>
      <c r="D5" s="137" t="s">
        <v>140</v>
      </c>
      <c r="E5" s="138"/>
      <c r="F5" s="138"/>
      <c r="G5" s="139"/>
      <c r="H5" s="137" t="s">
        <v>141</v>
      </c>
      <c r="I5" s="138"/>
      <c r="J5" s="138"/>
      <c r="K5" s="139"/>
    </row>
    <row r="6" spans="1:11" customFormat="1" x14ac:dyDescent="0.25">
      <c r="A6" s="130"/>
      <c r="B6" s="135"/>
      <c r="C6" s="136"/>
      <c r="D6" s="140"/>
      <c r="E6" s="141"/>
      <c r="F6" s="141"/>
      <c r="G6" s="142"/>
      <c r="H6" s="140"/>
      <c r="I6" s="141"/>
      <c r="J6" s="141"/>
      <c r="K6" s="142"/>
    </row>
    <row r="7" spans="1:11" customFormat="1" ht="25.5" x14ac:dyDescent="0.25">
      <c r="A7" s="130"/>
      <c r="B7" s="28" t="s">
        <v>6</v>
      </c>
      <c r="C7" s="28" t="s">
        <v>7</v>
      </c>
      <c r="D7" s="29" t="s">
        <v>8</v>
      </c>
      <c r="E7" s="29" t="s">
        <v>9</v>
      </c>
      <c r="F7" s="29" t="s">
        <v>7</v>
      </c>
      <c r="G7" s="29" t="s">
        <v>9</v>
      </c>
      <c r="H7" s="30" t="s">
        <v>8</v>
      </c>
      <c r="I7" s="30" t="s">
        <v>9</v>
      </c>
      <c r="J7" s="30" t="s">
        <v>7</v>
      </c>
      <c r="K7" s="30" t="s">
        <v>9</v>
      </c>
    </row>
    <row r="8" spans="1:11" customFormat="1" x14ac:dyDescent="0.25">
      <c r="A8" s="130"/>
      <c r="B8" s="31" t="s">
        <v>142</v>
      </c>
      <c r="C8" s="31" t="s">
        <v>143</v>
      </c>
      <c r="D8" s="31" t="s">
        <v>12</v>
      </c>
      <c r="E8" s="31"/>
      <c r="F8" s="31" t="s">
        <v>13</v>
      </c>
      <c r="G8" s="31"/>
      <c r="H8" s="31" t="s">
        <v>14</v>
      </c>
      <c r="I8" s="31"/>
      <c r="J8" s="31" t="s">
        <v>15</v>
      </c>
      <c r="K8" s="31"/>
    </row>
    <row r="9" spans="1:11" x14ac:dyDescent="0.25">
      <c r="A9" s="40"/>
      <c r="B9" s="41"/>
      <c r="C9" s="42"/>
      <c r="D9" s="41"/>
      <c r="E9" s="41"/>
      <c r="F9" s="43"/>
      <c r="G9" s="43"/>
      <c r="H9" s="41"/>
      <c r="I9" s="41"/>
      <c r="J9" s="42"/>
      <c r="K9" s="43"/>
    </row>
    <row r="10" spans="1:11" x14ac:dyDescent="0.25">
      <c r="A10" s="32" t="s">
        <v>19</v>
      </c>
      <c r="B10" s="33">
        <v>8</v>
      </c>
      <c r="C10" s="34">
        <v>81.538499999999999</v>
      </c>
      <c r="D10" s="33">
        <v>0</v>
      </c>
      <c r="E10" s="35">
        <f>D10/B10*100</f>
        <v>0</v>
      </c>
      <c r="F10" s="34">
        <v>0</v>
      </c>
      <c r="G10" s="35">
        <f>F10/C10*100</f>
        <v>0</v>
      </c>
      <c r="H10" s="33">
        <v>8</v>
      </c>
      <c r="I10" s="35">
        <f>H10/B10*100</f>
        <v>100</v>
      </c>
      <c r="J10" s="34">
        <v>81.538499999999999</v>
      </c>
      <c r="K10" s="35">
        <f>J10/C10*100</f>
        <v>100</v>
      </c>
    </row>
    <row r="11" spans="1:11" x14ac:dyDescent="0.25">
      <c r="A11" s="32" t="s">
        <v>150</v>
      </c>
      <c r="B11" s="33">
        <v>8</v>
      </c>
      <c r="C11" s="34">
        <v>8.7704000000000004</v>
      </c>
      <c r="D11" s="33">
        <v>0</v>
      </c>
      <c r="E11" s="35">
        <f t="shared" ref="E11:E51" si="0">D11/B11*100</f>
        <v>0</v>
      </c>
      <c r="F11" s="34">
        <v>0</v>
      </c>
      <c r="G11" s="35">
        <f t="shared" ref="G11:G51" si="1">F11/C11*100</f>
        <v>0</v>
      </c>
      <c r="H11" s="33">
        <v>8</v>
      </c>
      <c r="I11" s="35">
        <f t="shared" ref="I11:I51" si="2">H11/B11*100</f>
        <v>100</v>
      </c>
      <c r="J11" s="34">
        <v>8.7704000000000004</v>
      </c>
      <c r="K11" s="35">
        <f t="shared" ref="K11:K51" si="3">J11/C11*100</f>
        <v>100</v>
      </c>
    </row>
    <row r="12" spans="1:11" x14ac:dyDescent="0.25">
      <c r="A12" s="32" t="s">
        <v>27</v>
      </c>
      <c r="B12" s="33">
        <v>4</v>
      </c>
      <c r="C12" s="34">
        <v>113.3862</v>
      </c>
      <c r="D12" s="33">
        <v>0</v>
      </c>
      <c r="E12" s="35">
        <f t="shared" si="0"/>
        <v>0</v>
      </c>
      <c r="F12" s="34">
        <v>0</v>
      </c>
      <c r="G12" s="35">
        <f t="shared" si="1"/>
        <v>0</v>
      </c>
      <c r="H12" s="33">
        <v>4</v>
      </c>
      <c r="I12" s="35">
        <f t="shared" si="2"/>
        <v>100</v>
      </c>
      <c r="J12" s="34">
        <v>113.3862</v>
      </c>
      <c r="K12" s="35">
        <f t="shared" si="3"/>
        <v>100</v>
      </c>
    </row>
    <row r="13" spans="1:11" x14ac:dyDescent="0.25">
      <c r="A13" s="32" t="s">
        <v>30</v>
      </c>
      <c r="B13" s="33">
        <v>4</v>
      </c>
      <c r="C13" s="34">
        <v>7.4325999999999999</v>
      </c>
      <c r="D13" s="33">
        <v>2</v>
      </c>
      <c r="E13" s="35">
        <f t="shared" si="0"/>
        <v>50</v>
      </c>
      <c r="F13" s="34">
        <v>0.36559999999999998</v>
      </c>
      <c r="G13" s="35">
        <f t="shared" si="1"/>
        <v>4.9188709200010763</v>
      </c>
      <c r="H13" s="33">
        <v>2</v>
      </c>
      <c r="I13" s="35">
        <f t="shared" si="2"/>
        <v>50</v>
      </c>
      <c r="J13" s="34">
        <v>7.0670000000000002</v>
      </c>
      <c r="K13" s="35">
        <f t="shared" si="3"/>
        <v>95.081129079998931</v>
      </c>
    </row>
    <row r="14" spans="1:11" x14ac:dyDescent="0.25">
      <c r="A14" s="32" t="s">
        <v>31</v>
      </c>
      <c r="B14" s="33">
        <v>6</v>
      </c>
      <c r="C14" s="34">
        <v>353.27019999999999</v>
      </c>
      <c r="D14" s="33">
        <v>0</v>
      </c>
      <c r="E14" s="35">
        <f t="shared" si="0"/>
        <v>0</v>
      </c>
      <c r="F14" s="34">
        <v>0</v>
      </c>
      <c r="G14" s="35">
        <f t="shared" si="1"/>
        <v>0</v>
      </c>
      <c r="H14" s="33">
        <v>6</v>
      </c>
      <c r="I14" s="35">
        <f t="shared" si="2"/>
        <v>100</v>
      </c>
      <c r="J14" s="34">
        <v>353.27019999999999</v>
      </c>
      <c r="K14" s="35">
        <f t="shared" si="3"/>
        <v>100</v>
      </c>
    </row>
    <row r="15" spans="1:11" x14ac:dyDescent="0.25">
      <c r="A15" s="32" t="s">
        <v>32</v>
      </c>
      <c r="B15" s="33">
        <v>4</v>
      </c>
      <c r="C15" s="34">
        <v>1.2894000000000001</v>
      </c>
      <c r="D15" s="33">
        <v>0</v>
      </c>
      <c r="E15" s="35">
        <f t="shared" si="0"/>
        <v>0</v>
      </c>
      <c r="F15" s="34">
        <v>0</v>
      </c>
      <c r="G15" s="35">
        <f t="shared" si="1"/>
        <v>0</v>
      </c>
      <c r="H15" s="33">
        <v>4</v>
      </c>
      <c r="I15" s="35">
        <f t="shared" si="2"/>
        <v>100</v>
      </c>
      <c r="J15" s="34">
        <v>1.2894000000000001</v>
      </c>
      <c r="K15" s="35">
        <f t="shared" si="3"/>
        <v>100</v>
      </c>
    </row>
    <row r="16" spans="1:11" x14ac:dyDescent="0.25">
      <c r="A16" s="32" t="s">
        <v>33</v>
      </c>
      <c r="B16" s="33">
        <v>3</v>
      </c>
      <c r="C16" s="34">
        <v>16.787500000000001</v>
      </c>
      <c r="D16" s="33">
        <v>2</v>
      </c>
      <c r="E16" s="35">
        <f t="shared" si="0"/>
        <v>66.666666666666657</v>
      </c>
      <c r="F16" s="34">
        <v>16.149000000000001</v>
      </c>
      <c r="G16" s="35">
        <f t="shared" si="1"/>
        <v>96.196574832464634</v>
      </c>
      <c r="H16" s="33">
        <v>1</v>
      </c>
      <c r="I16" s="35">
        <f t="shared" si="2"/>
        <v>33.333333333333329</v>
      </c>
      <c r="J16" s="34">
        <v>0.63849999999999996</v>
      </c>
      <c r="K16" s="35">
        <f t="shared" si="3"/>
        <v>3.8034251675353681</v>
      </c>
    </row>
    <row r="17" spans="1:11" x14ac:dyDescent="0.25">
      <c r="A17" s="32" t="s">
        <v>37</v>
      </c>
      <c r="B17" s="33">
        <v>9</v>
      </c>
      <c r="C17" s="34">
        <v>10.2211</v>
      </c>
      <c r="D17" s="33">
        <v>0</v>
      </c>
      <c r="E17" s="35">
        <f t="shared" si="0"/>
        <v>0</v>
      </c>
      <c r="F17" s="34">
        <v>0</v>
      </c>
      <c r="G17" s="35">
        <f t="shared" si="1"/>
        <v>0</v>
      </c>
      <c r="H17" s="33">
        <v>9</v>
      </c>
      <c r="I17" s="35">
        <f t="shared" si="2"/>
        <v>100</v>
      </c>
      <c r="J17" s="34">
        <v>10.2211</v>
      </c>
      <c r="K17" s="35">
        <f t="shared" si="3"/>
        <v>100</v>
      </c>
    </row>
    <row r="18" spans="1:11" x14ac:dyDescent="0.25">
      <c r="A18" s="32" t="s">
        <v>38</v>
      </c>
      <c r="B18" s="33">
        <v>3</v>
      </c>
      <c r="C18" s="34">
        <v>21.677399999999999</v>
      </c>
      <c r="D18" s="33">
        <v>1</v>
      </c>
      <c r="E18" s="35">
        <f t="shared" si="0"/>
        <v>33.333333333333329</v>
      </c>
      <c r="F18" s="34">
        <v>0.4254</v>
      </c>
      <c r="G18" s="35">
        <f t="shared" si="1"/>
        <v>1.9624124664397022</v>
      </c>
      <c r="H18" s="33">
        <v>2</v>
      </c>
      <c r="I18" s="35">
        <f t="shared" si="2"/>
        <v>66.666666666666657</v>
      </c>
      <c r="J18" s="34">
        <v>21.251999999999999</v>
      </c>
      <c r="K18" s="35">
        <f t="shared" si="3"/>
        <v>98.037587533560298</v>
      </c>
    </row>
    <row r="19" spans="1:11" x14ac:dyDescent="0.25">
      <c r="A19" s="32" t="s">
        <v>44</v>
      </c>
      <c r="B19" s="33">
        <v>12</v>
      </c>
      <c r="C19" s="34">
        <v>6.6577000000000002</v>
      </c>
      <c r="D19" s="33">
        <v>0</v>
      </c>
      <c r="E19" s="35">
        <f t="shared" si="0"/>
        <v>0</v>
      </c>
      <c r="F19" s="34">
        <v>0</v>
      </c>
      <c r="G19" s="35">
        <f t="shared" si="1"/>
        <v>0</v>
      </c>
      <c r="H19" s="33">
        <v>12</v>
      </c>
      <c r="I19" s="35">
        <f t="shared" si="2"/>
        <v>100</v>
      </c>
      <c r="J19" s="34">
        <v>6.6577000000000002</v>
      </c>
      <c r="K19" s="35">
        <f t="shared" si="3"/>
        <v>100</v>
      </c>
    </row>
    <row r="20" spans="1:11" x14ac:dyDescent="0.25">
      <c r="A20" s="32" t="s">
        <v>48</v>
      </c>
      <c r="B20" s="33">
        <v>7</v>
      </c>
      <c r="C20" s="34">
        <v>431.34010000000001</v>
      </c>
      <c r="D20" s="33">
        <v>0</v>
      </c>
      <c r="E20" s="35">
        <f t="shared" si="0"/>
        <v>0</v>
      </c>
      <c r="F20" s="34">
        <v>0</v>
      </c>
      <c r="G20" s="35">
        <f t="shared" si="1"/>
        <v>0</v>
      </c>
      <c r="H20" s="33">
        <v>7</v>
      </c>
      <c r="I20" s="35">
        <f t="shared" si="2"/>
        <v>100</v>
      </c>
      <c r="J20" s="34">
        <v>431.34010000000001</v>
      </c>
      <c r="K20" s="35">
        <f t="shared" si="3"/>
        <v>100</v>
      </c>
    </row>
    <row r="21" spans="1:11" x14ac:dyDescent="0.25">
      <c r="A21" s="32" t="s">
        <v>59</v>
      </c>
      <c r="B21" s="33">
        <v>6</v>
      </c>
      <c r="C21" s="34">
        <v>132.1463</v>
      </c>
      <c r="D21" s="33">
        <v>0</v>
      </c>
      <c r="E21" s="35">
        <f t="shared" si="0"/>
        <v>0</v>
      </c>
      <c r="F21" s="34">
        <v>0</v>
      </c>
      <c r="G21" s="35">
        <f t="shared" si="1"/>
        <v>0</v>
      </c>
      <c r="H21" s="33">
        <v>6</v>
      </c>
      <c r="I21" s="35">
        <f t="shared" si="2"/>
        <v>100</v>
      </c>
      <c r="J21" s="34">
        <v>132.1463</v>
      </c>
      <c r="K21" s="35">
        <f t="shared" si="3"/>
        <v>100</v>
      </c>
    </row>
    <row r="22" spans="1:11" x14ac:dyDescent="0.25">
      <c r="A22" s="32" t="s">
        <v>60</v>
      </c>
      <c r="B22" s="33">
        <v>10</v>
      </c>
      <c r="C22" s="34">
        <v>27.881900000000002</v>
      </c>
      <c r="D22" s="33">
        <v>0</v>
      </c>
      <c r="E22" s="35">
        <f t="shared" si="0"/>
        <v>0</v>
      </c>
      <c r="F22" s="34">
        <v>0</v>
      </c>
      <c r="G22" s="35">
        <f t="shared" si="1"/>
        <v>0</v>
      </c>
      <c r="H22" s="33">
        <v>10</v>
      </c>
      <c r="I22" s="35">
        <f t="shared" si="2"/>
        <v>100</v>
      </c>
      <c r="J22" s="34">
        <v>27.881900000000002</v>
      </c>
      <c r="K22" s="35">
        <f t="shared" si="3"/>
        <v>100</v>
      </c>
    </row>
    <row r="23" spans="1:11" x14ac:dyDescent="0.25">
      <c r="A23" s="32" t="s">
        <v>62</v>
      </c>
      <c r="B23" s="33">
        <v>59</v>
      </c>
      <c r="C23" s="34">
        <v>442.46530000000001</v>
      </c>
      <c r="D23" s="33">
        <v>0</v>
      </c>
      <c r="E23" s="35">
        <f t="shared" si="0"/>
        <v>0</v>
      </c>
      <c r="F23" s="34">
        <v>0</v>
      </c>
      <c r="G23" s="35">
        <f t="shared" si="1"/>
        <v>0</v>
      </c>
      <c r="H23" s="33">
        <v>59</v>
      </c>
      <c r="I23" s="35">
        <f t="shared" si="2"/>
        <v>100</v>
      </c>
      <c r="J23" s="34">
        <v>442.46530000000001</v>
      </c>
      <c r="K23" s="35">
        <f t="shared" si="3"/>
        <v>100</v>
      </c>
    </row>
    <row r="24" spans="1:11" x14ac:dyDescent="0.25">
      <c r="A24" s="32" t="s">
        <v>64</v>
      </c>
      <c r="B24" s="33">
        <v>21</v>
      </c>
      <c r="C24" s="34">
        <v>222.7595</v>
      </c>
      <c r="D24" s="33">
        <v>0</v>
      </c>
      <c r="E24" s="35">
        <f t="shared" si="0"/>
        <v>0</v>
      </c>
      <c r="F24" s="34">
        <v>0</v>
      </c>
      <c r="G24" s="35">
        <f t="shared" si="1"/>
        <v>0</v>
      </c>
      <c r="H24" s="33">
        <v>21</v>
      </c>
      <c r="I24" s="35">
        <f t="shared" si="2"/>
        <v>100</v>
      </c>
      <c r="J24" s="34">
        <v>222.7595</v>
      </c>
      <c r="K24" s="35">
        <f t="shared" si="3"/>
        <v>100</v>
      </c>
    </row>
    <row r="25" spans="1:11" x14ac:dyDescent="0.25">
      <c r="A25" s="32" t="s">
        <v>65</v>
      </c>
      <c r="B25" s="33">
        <v>39</v>
      </c>
      <c r="C25" s="34">
        <v>211.22829999999999</v>
      </c>
      <c r="D25" s="33">
        <v>0</v>
      </c>
      <c r="E25" s="35">
        <f t="shared" si="0"/>
        <v>0</v>
      </c>
      <c r="F25" s="34">
        <v>0</v>
      </c>
      <c r="G25" s="35">
        <f t="shared" si="1"/>
        <v>0</v>
      </c>
      <c r="H25" s="33">
        <v>39</v>
      </c>
      <c r="I25" s="35">
        <f t="shared" si="2"/>
        <v>100</v>
      </c>
      <c r="J25" s="34">
        <v>211.22829999999999</v>
      </c>
      <c r="K25" s="35">
        <f t="shared" si="3"/>
        <v>100</v>
      </c>
    </row>
    <row r="26" spans="1:11" x14ac:dyDescent="0.25">
      <c r="A26" s="32" t="s">
        <v>67</v>
      </c>
      <c r="B26" s="33">
        <v>10</v>
      </c>
      <c r="C26" s="34">
        <v>15.0006</v>
      </c>
      <c r="D26" s="33">
        <v>0</v>
      </c>
      <c r="E26" s="35">
        <f t="shared" si="0"/>
        <v>0</v>
      </c>
      <c r="F26" s="34">
        <v>0</v>
      </c>
      <c r="G26" s="35">
        <f t="shared" si="1"/>
        <v>0</v>
      </c>
      <c r="H26" s="33">
        <v>10</v>
      </c>
      <c r="I26" s="35">
        <f t="shared" si="2"/>
        <v>100</v>
      </c>
      <c r="J26" s="34">
        <v>15.0006</v>
      </c>
      <c r="K26" s="35">
        <f t="shared" si="3"/>
        <v>100</v>
      </c>
    </row>
    <row r="27" spans="1:11" x14ac:dyDescent="0.25">
      <c r="A27" s="32" t="s">
        <v>69</v>
      </c>
      <c r="B27" s="33">
        <v>6</v>
      </c>
      <c r="C27" s="34">
        <v>158.4325</v>
      </c>
      <c r="D27" s="33">
        <v>0</v>
      </c>
      <c r="E27" s="35">
        <f t="shared" si="0"/>
        <v>0</v>
      </c>
      <c r="F27" s="34">
        <v>0</v>
      </c>
      <c r="G27" s="35">
        <f t="shared" si="1"/>
        <v>0</v>
      </c>
      <c r="H27" s="33">
        <v>6</v>
      </c>
      <c r="I27" s="35">
        <f t="shared" si="2"/>
        <v>100</v>
      </c>
      <c r="J27" s="34">
        <v>158.4325</v>
      </c>
      <c r="K27" s="35">
        <f t="shared" si="3"/>
        <v>100</v>
      </c>
    </row>
    <row r="28" spans="1:11" x14ac:dyDescent="0.25">
      <c r="A28" s="32" t="s">
        <v>75</v>
      </c>
      <c r="B28" s="33">
        <v>10</v>
      </c>
      <c r="C28" s="34">
        <v>153.85589999999999</v>
      </c>
      <c r="D28" s="33">
        <v>0</v>
      </c>
      <c r="E28" s="35">
        <f t="shared" si="0"/>
        <v>0</v>
      </c>
      <c r="F28" s="34">
        <v>0</v>
      </c>
      <c r="G28" s="35">
        <f t="shared" si="1"/>
        <v>0</v>
      </c>
      <c r="H28" s="33">
        <v>10</v>
      </c>
      <c r="I28" s="35">
        <f t="shared" si="2"/>
        <v>100</v>
      </c>
      <c r="J28" s="34">
        <v>153.85589999999999</v>
      </c>
      <c r="K28" s="35">
        <f t="shared" si="3"/>
        <v>100</v>
      </c>
    </row>
    <row r="29" spans="1:11" x14ac:dyDescent="0.25">
      <c r="A29" s="32" t="s">
        <v>77</v>
      </c>
      <c r="B29" s="33">
        <v>5</v>
      </c>
      <c r="C29" s="34">
        <v>39.408299999999997</v>
      </c>
      <c r="D29" s="33">
        <v>0</v>
      </c>
      <c r="E29" s="35">
        <f t="shared" si="0"/>
        <v>0</v>
      </c>
      <c r="F29" s="34">
        <v>0</v>
      </c>
      <c r="G29" s="35">
        <f t="shared" si="1"/>
        <v>0</v>
      </c>
      <c r="H29" s="33">
        <v>5</v>
      </c>
      <c r="I29" s="35">
        <f t="shared" si="2"/>
        <v>100</v>
      </c>
      <c r="J29" s="34">
        <v>39.408299999999997</v>
      </c>
      <c r="K29" s="35">
        <f t="shared" si="3"/>
        <v>100</v>
      </c>
    </row>
    <row r="30" spans="1:11" x14ac:dyDescent="0.25">
      <c r="A30" s="32" t="s">
        <v>79</v>
      </c>
      <c r="B30" s="33">
        <v>7</v>
      </c>
      <c r="C30" s="34">
        <v>16.7681</v>
      </c>
      <c r="D30" s="33">
        <v>0</v>
      </c>
      <c r="E30" s="35">
        <f t="shared" si="0"/>
        <v>0</v>
      </c>
      <c r="F30" s="34">
        <v>0</v>
      </c>
      <c r="G30" s="35">
        <f t="shared" si="1"/>
        <v>0</v>
      </c>
      <c r="H30" s="33">
        <v>7</v>
      </c>
      <c r="I30" s="35">
        <f t="shared" si="2"/>
        <v>100</v>
      </c>
      <c r="J30" s="34">
        <v>16.7681</v>
      </c>
      <c r="K30" s="35">
        <f t="shared" si="3"/>
        <v>100</v>
      </c>
    </row>
    <row r="31" spans="1:11" x14ac:dyDescent="0.25">
      <c r="A31" s="32" t="s">
        <v>85</v>
      </c>
      <c r="B31" s="33">
        <v>7</v>
      </c>
      <c r="C31" s="34">
        <v>53.069200000000002</v>
      </c>
      <c r="D31" s="33">
        <v>0</v>
      </c>
      <c r="E31" s="35">
        <f t="shared" si="0"/>
        <v>0</v>
      </c>
      <c r="F31" s="34">
        <v>0</v>
      </c>
      <c r="G31" s="35">
        <f t="shared" si="1"/>
        <v>0</v>
      </c>
      <c r="H31" s="33">
        <v>7</v>
      </c>
      <c r="I31" s="35">
        <f t="shared" si="2"/>
        <v>100</v>
      </c>
      <c r="J31" s="34">
        <v>53.069200000000002</v>
      </c>
      <c r="K31" s="35">
        <f t="shared" si="3"/>
        <v>100</v>
      </c>
    </row>
    <row r="32" spans="1:11" x14ac:dyDescent="0.25">
      <c r="A32" s="32" t="s">
        <v>86</v>
      </c>
      <c r="B32" s="33">
        <v>3</v>
      </c>
      <c r="C32" s="34">
        <v>151.68879999999999</v>
      </c>
      <c r="D32" s="33">
        <v>0</v>
      </c>
      <c r="E32" s="35">
        <f t="shared" si="0"/>
        <v>0</v>
      </c>
      <c r="F32" s="34">
        <v>0</v>
      </c>
      <c r="G32" s="35">
        <f t="shared" si="1"/>
        <v>0</v>
      </c>
      <c r="H32" s="33">
        <v>3</v>
      </c>
      <c r="I32" s="35">
        <f t="shared" si="2"/>
        <v>100</v>
      </c>
      <c r="J32" s="34">
        <v>151.68879999999999</v>
      </c>
      <c r="K32" s="35">
        <f t="shared" si="3"/>
        <v>100</v>
      </c>
    </row>
    <row r="33" spans="1:11" x14ac:dyDescent="0.25">
      <c r="A33" s="32" t="s">
        <v>87</v>
      </c>
      <c r="B33" s="33">
        <v>41</v>
      </c>
      <c r="C33" s="34">
        <v>902.44500000000005</v>
      </c>
      <c r="D33" s="33">
        <v>0</v>
      </c>
      <c r="E33" s="35">
        <f t="shared" si="0"/>
        <v>0</v>
      </c>
      <c r="F33" s="34">
        <v>0</v>
      </c>
      <c r="G33" s="35">
        <f t="shared" si="1"/>
        <v>0</v>
      </c>
      <c r="H33" s="33">
        <v>41</v>
      </c>
      <c r="I33" s="35">
        <f t="shared" si="2"/>
        <v>100</v>
      </c>
      <c r="J33" s="34">
        <v>902.44500000000005</v>
      </c>
      <c r="K33" s="35">
        <f t="shared" si="3"/>
        <v>100</v>
      </c>
    </row>
    <row r="34" spans="1:11" x14ac:dyDescent="0.25">
      <c r="A34" s="32" t="s">
        <v>89</v>
      </c>
      <c r="B34" s="33">
        <v>3</v>
      </c>
      <c r="C34" s="34">
        <v>15.7906</v>
      </c>
      <c r="D34" s="33">
        <v>1</v>
      </c>
      <c r="E34" s="35">
        <f t="shared" si="0"/>
        <v>33.333333333333329</v>
      </c>
      <c r="F34" s="34">
        <v>8.5444999999999993</v>
      </c>
      <c r="G34" s="35">
        <f t="shared" si="1"/>
        <v>54.111306726786822</v>
      </c>
      <c r="H34" s="33">
        <v>2</v>
      </c>
      <c r="I34" s="35">
        <f t="shared" si="2"/>
        <v>66.666666666666657</v>
      </c>
      <c r="J34" s="34">
        <v>7.2461000000000002</v>
      </c>
      <c r="K34" s="35">
        <f t="shared" si="3"/>
        <v>45.888693273213185</v>
      </c>
    </row>
    <row r="35" spans="1:11" x14ac:dyDescent="0.25">
      <c r="A35" s="32" t="s">
        <v>90</v>
      </c>
      <c r="B35" s="33">
        <v>3</v>
      </c>
      <c r="C35" s="34">
        <v>1.1269</v>
      </c>
      <c r="D35" s="33">
        <v>0</v>
      </c>
      <c r="E35" s="35">
        <f t="shared" si="0"/>
        <v>0</v>
      </c>
      <c r="F35" s="34">
        <v>0</v>
      </c>
      <c r="G35" s="35">
        <f t="shared" si="1"/>
        <v>0</v>
      </c>
      <c r="H35" s="33">
        <v>3</v>
      </c>
      <c r="I35" s="35">
        <f t="shared" si="2"/>
        <v>100</v>
      </c>
      <c r="J35" s="34">
        <v>1.1269</v>
      </c>
      <c r="K35" s="35">
        <f t="shared" si="3"/>
        <v>100</v>
      </c>
    </row>
    <row r="36" spans="1:11" x14ac:dyDescent="0.25">
      <c r="A36" s="32" t="s">
        <v>95</v>
      </c>
      <c r="B36" s="33">
        <v>3</v>
      </c>
      <c r="C36" s="34">
        <v>6.1669</v>
      </c>
      <c r="D36" s="33">
        <v>0</v>
      </c>
      <c r="E36" s="35">
        <f t="shared" si="0"/>
        <v>0</v>
      </c>
      <c r="F36" s="34">
        <v>0</v>
      </c>
      <c r="G36" s="35">
        <f t="shared" si="1"/>
        <v>0</v>
      </c>
      <c r="H36" s="33">
        <v>3</v>
      </c>
      <c r="I36" s="35">
        <f t="shared" si="2"/>
        <v>100</v>
      </c>
      <c r="J36" s="34">
        <v>6.1669</v>
      </c>
      <c r="K36" s="35">
        <f t="shared" si="3"/>
        <v>100</v>
      </c>
    </row>
    <row r="37" spans="1:11" x14ac:dyDescent="0.25">
      <c r="A37" s="32" t="s">
        <v>159</v>
      </c>
      <c r="B37" s="33">
        <v>19</v>
      </c>
      <c r="C37" s="34">
        <v>627.49710000000005</v>
      </c>
      <c r="D37" s="33">
        <v>0</v>
      </c>
      <c r="E37" s="35">
        <f t="shared" si="0"/>
        <v>0</v>
      </c>
      <c r="F37" s="34">
        <v>0</v>
      </c>
      <c r="G37" s="35">
        <f t="shared" si="1"/>
        <v>0</v>
      </c>
      <c r="H37" s="33">
        <v>19</v>
      </c>
      <c r="I37" s="35">
        <f t="shared" si="2"/>
        <v>100</v>
      </c>
      <c r="J37" s="34">
        <v>627.49710000000005</v>
      </c>
      <c r="K37" s="35">
        <f t="shared" si="3"/>
        <v>100</v>
      </c>
    </row>
    <row r="38" spans="1:11" x14ac:dyDescent="0.25">
      <c r="A38" s="32" t="s">
        <v>97</v>
      </c>
      <c r="B38" s="33">
        <v>4</v>
      </c>
      <c r="C38" s="34">
        <v>3.1377999999999999</v>
      </c>
      <c r="D38" s="33">
        <v>0</v>
      </c>
      <c r="E38" s="35">
        <f t="shared" si="0"/>
        <v>0</v>
      </c>
      <c r="F38" s="34">
        <v>0</v>
      </c>
      <c r="G38" s="35">
        <f t="shared" si="1"/>
        <v>0</v>
      </c>
      <c r="H38" s="33">
        <v>4</v>
      </c>
      <c r="I38" s="35">
        <f t="shared" si="2"/>
        <v>100</v>
      </c>
      <c r="J38" s="34">
        <v>3.1377999999999999</v>
      </c>
      <c r="K38" s="35">
        <f t="shared" si="3"/>
        <v>100</v>
      </c>
    </row>
    <row r="39" spans="1:11" x14ac:dyDescent="0.25">
      <c r="A39" s="32" t="s">
        <v>98</v>
      </c>
      <c r="B39" s="33">
        <v>6</v>
      </c>
      <c r="C39" s="34">
        <v>6.9817</v>
      </c>
      <c r="D39" s="33">
        <v>0</v>
      </c>
      <c r="E39" s="35">
        <f t="shared" si="0"/>
        <v>0</v>
      </c>
      <c r="F39" s="34">
        <v>0</v>
      </c>
      <c r="G39" s="35">
        <f t="shared" si="1"/>
        <v>0</v>
      </c>
      <c r="H39" s="33">
        <v>6</v>
      </c>
      <c r="I39" s="35">
        <f t="shared" si="2"/>
        <v>100</v>
      </c>
      <c r="J39" s="34">
        <v>6.9817</v>
      </c>
      <c r="K39" s="35">
        <f t="shared" si="3"/>
        <v>100</v>
      </c>
    </row>
    <row r="40" spans="1:11" x14ac:dyDescent="0.25">
      <c r="A40" s="32" t="s">
        <v>107</v>
      </c>
      <c r="B40" s="33">
        <v>5</v>
      </c>
      <c r="C40" s="34">
        <v>12.9871</v>
      </c>
      <c r="D40" s="33">
        <v>0</v>
      </c>
      <c r="E40" s="35">
        <f t="shared" si="0"/>
        <v>0</v>
      </c>
      <c r="F40" s="34">
        <v>0</v>
      </c>
      <c r="G40" s="35">
        <f t="shared" si="1"/>
        <v>0</v>
      </c>
      <c r="H40" s="33">
        <v>5</v>
      </c>
      <c r="I40" s="35">
        <f t="shared" si="2"/>
        <v>100</v>
      </c>
      <c r="J40" s="34">
        <v>12.9871</v>
      </c>
      <c r="K40" s="35">
        <f t="shared" si="3"/>
        <v>100</v>
      </c>
    </row>
    <row r="41" spans="1:11" x14ac:dyDescent="0.25">
      <c r="A41" s="32" t="s">
        <v>108</v>
      </c>
      <c r="B41" s="33">
        <v>3</v>
      </c>
      <c r="C41" s="34">
        <v>89.676199999999994</v>
      </c>
      <c r="D41" s="33">
        <v>0</v>
      </c>
      <c r="E41" s="35">
        <f t="shared" si="0"/>
        <v>0</v>
      </c>
      <c r="F41" s="34">
        <v>0</v>
      </c>
      <c r="G41" s="35">
        <f t="shared" si="1"/>
        <v>0</v>
      </c>
      <c r="H41" s="33">
        <v>3</v>
      </c>
      <c r="I41" s="35">
        <f t="shared" si="2"/>
        <v>100</v>
      </c>
      <c r="J41" s="34">
        <v>89.676199999999994</v>
      </c>
      <c r="K41" s="35">
        <f t="shared" si="3"/>
        <v>100</v>
      </c>
    </row>
    <row r="42" spans="1:11" x14ac:dyDescent="0.25">
      <c r="A42" s="32" t="s">
        <v>110</v>
      </c>
      <c r="B42" s="33">
        <v>3</v>
      </c>
      <c r="C42" s="34">
        <v>88.955200000000005</v>
      </c>
      <c r="D42" s="33">
        <v>1</v>
      </c>
      <c r="E42" s="35">
        <f t="shared" si="0"/>
        <v>33.333333333333329</v>
      </c>
      <c r="F42" s="34">
        <v>3.7730000000000001</v>
      </c>
      <c r="G42" s="35">
        <f t="shared" si="1"/>
        <v>4.2414608701908376</v>
      </c>
      <c r="H42" s="33">
        <v>2</v>
      </c>
      <c r="I42" s="35">
        <f t="shared" si="2"/>
        <v>66.666666666666657</v>
      </c>
      <c r="J42" s="34">
        <v>85.182199999999995</v>
      </c>
      <c r="K42" s="35">
        <f t="shared" si="3"/>
        <v>95.758539129809151</v>
      </c>
    </row>
    <row r="43" spans="1:11" x14ac:dyDescent="0.25">
      <c r="A43" s="32" t="s">
        <v>112</v>
      </c>
      <c r="B43" s="33">
        <v>3</v>
      </c>
      <c r="C43" s="34">
        <v>2.5230999999999999</v>
      </c>
      <c r="D43" s="33">
        <v>0</v>
      </c>
      <c r="E43" s="35">
        <f t="shared" si="0"/>
        <v>0</v>
      </c>
      <c r="F43" s="34">
        <v>0</v>
      </c>
      <c r="G43" s="35">
        <f t="shared" si="1"/>
        <v>0</v>
      </c>
      <c r="H43" s="33">
        <v>3</v>
      </c>
      <c r="I43" s="35">
        <f t="shared" si="2"/>
        <v>100</v>
      </c>
      <c r="J43" s="34">
        <v>2.5230999999999999</v>
      </c>
      <c r="K43" s="35">
        <f t="shared" si="3"/>
        <v>100</v>
      </c>
    </row>
    <row r="44" spans="1:11" x14ac:dyDescent="0.25">
      <c r="A44" s="32" t="s">
        <v>115</v>
      </c>
      <c r="B44" s="33">
        <v>3</v>
      </c>
      <c r="C44" s="34">
        <v>2.4272</v>
      </c>
      <c r="D44" s="33">
        <v>0</v>
      </c>
      <c r="E44" s="35">
        <f t="shared" si="0"/>
        <v>0</v>
      </c>
      <c r="F44" s="34">
        <v>0</v>
      </c>
      <c r="G44" s="35">
        <f t="shared" si="1"/>
        <v>0</v>
      </c>
      <c r="H44" s="33">
        <v>3</v>
      </c>
      <c r="I44" s="35">
        <f t="shared" si="2"/>
        <v>100</v>
      </c>
      <c r="J44" s="34">
        <v>2.4272</v>
      </c>
      <c r="K44" s="35">
        <f t="shared" si="3"/>
        <v>100</v>
      </c>
    </row>
    <row r="45" spans="1:11" x14ac:dyDescent="0.25">
      <c r="A45" s="32" t="s">
        <v>118</v>
      </c>
      <c r="B45" s="33">
        <v>11</v>
      </c>
      <c r="C45" s="34">
        <v>1233.9516000000001</v>
      </c>
      <c r="D45" s="33">
        <v>0</v>
      </c>
      <c r="E45" s="35">
        <f t="shared" si="0"/>
        <v>0</v>
      </c>
      <c r="F45" s="34">
        <v>0</v>
      </c>
      <c r="G45" s="35">
        <f t="shared" si="1"/>
        <v>0</v>
      </c>
      <c r="H45" s="33">
        <v>11</v>
      </c>
      <c r="I45" s="35">
        <f t="shared" si="2"/>
        <v>100</v>
      </c>
      <c r="J45" s="34">
        <v>1233.9516000000001</v>
      </c>
      <c r="K45" s="35">
        <f t="shared" si="3"/>
        <v>100</v>
      </c>
    </row>
    <row r="46" spans="1:11" x14ac:dyDescent="0.25">
      <c r="A46" s="32" t="s">
        <v>123</v>
      </c>
      <c r="B46" s="33">
        <v>11</v>
      </c>
      <c r="C46" s="34">
        <v>21.631699999999999</v>
      </c>
      <c r="D46" s="33">
        <v>0</v>
      </c>
      <c r="E46" s="35">
        <f t="shared" si="0"/>
        <v>0</v>
      </c>
      <c r="F46" s="34">
        <v>0</v>
      </c>
      <c r="G46" s="35">
        <f t="shared" si="1"/>
        <v>0</v>
      </c>
      <c r="H46" s="33">
        <v>11</v>
      </c>
      <c r="I46" s="35">
        <f t="shared" si="2"/>
        <v>100</v>
      </c>
      <c r="J46" s="34">
        <v>21.631699999999999</v>
      </c>
      <c r="K46" s="35">
        <f t="shared" si="3"/>
        <v>100</v>
      </c>
    </row>
    <row r="47" spans="1:11" x14ac:dyDescent="0.25">
      <c r="A47" s="32" t="s">
        <v>125</v>
      </c>
      <c r="B47" s="33">
        <v>5</v>
      </c>
      <c r="C47" s="34">
        <v>40.571300000000001</v>
      </c>
      <c r="D47" s="33">
        <v>0</v>
      </c>
      <c r="E47" s="35">
        <f t="shared" si="0"/>
        <v>0</v>
      </c>
      <c r="F47" s="34">
        <v>0</v>
      </c>
      <c r="G47" s="35">
        <f t="shared" si="1"/>
        <v>0</v>
      </c>
      <c r="H47" s="33">
        <v>5</v>
      </c>
      <c r="I47" s="35">
        <f t="shared" si="2"/>
        <v>100</v>
      </c>
      <c r="J47" s="34">
        <v>40.571300000000001</v>
      </c>
      <c r="K47" s="35">
        <f t="shared" si="3"/>
        <v>100</v>
      </c>
    </row>
    <row r="48" spans="1:11" x14ac:dyDescent="0.25">
      <c r="A48" s="32" t="s">
        <v>128</v>
      </c>
      <c r="B48" s="33">
        <v>77</v>
      </c>
      <c r="C48" s="34">
        <v>265.93490000000003</v>
      </c>
      <c r="D48" s="33">
        <v>0</v>
      </c>
      <c r="E48" s="35">
        <f t="shared" si="0"/>
        <v>0</v>
      </c>
      <c r="F48" s="34">
        <v>0</v>
      </c>
      <c r="G48" s="35">
        <f t="shared" si="1"/>
        <v>0</v>
      </c>
      <c r="H48" s="33">
        <v>77</v>
      </c>
      <c r="I48" s="35">
        <f t="shared" si="2"/>
        <v>100</v>
      </c>
      <c r="J48" s="34">
        <v>265.93490000000003</v>
      </c>
      <c r="K48" s="35">
        <f t="shared" si="3"/>
        <v>100</v>
      </c>
    </row>
    <row r="49" spans="1:11" x14ac:dyDescent="0.25">
      <c r="A49" s="32" t="s">
        <v>131</v>
      </c>
      <c r="B49" s="33">
        <v>53</v>
      </c>
      <c r="C49" s="34">
        <v>1117.5895</v>
      </c>
      <c r="D49" s="33">
        <v>0</v>
      </c>
      <c r="E49" s="35">
        <f t="shared" si="0"/>
        <v>0</v>
      </c>
      <c r="F49" s="34">
        <v>0</v>
      </c>
      <c r="G49" s="35">
        <f t="shared" si="1"/>
        <v>0</v>
      </c>
      <c r="H49" s="33">
        <v>53</v>
      </c>
      <c r="I49" s="35">
        <f t="shared" si="2"/>
        <v>100</v>
      </c>
      <c r="J49" s="34">
        <v>1117.5895</v>
      </c>
      <c r="K49" s="35">
        <f t="shared" si="3"/>
        <v>100</v>
      </c>
    </row>
    <row r="50" spans="1:11" x14ac:dyDescent="0.25">
      <c r="A50" s="32" t="s">
        <v>133</v>
      </c>
      <c r="B50" s="33">
        <v>40</v>
      </c>
      <c r="C50" s="34">
        <v>590.97609999999997</v>
      </c>
      <c r="D50" s="33">
        <v>0</v>
      </c>
      <c r="E50" s="35">
        <f t="shared" si="0"/>
        <v>0</v>
      </c>
      <c r="F50" s="34">
        <v>0</v>
      </c>
      <c r="G50" s="35">
        <f t="shared" si="1"/>
        <v>0</v>
      </c>
      <c r="H50" s="33">
        <v>40</v>
      </c>
      <c r="I50" s="35">
        <f t="shared" si="2"/>
        <v>100</v>
      </c>
      <c r="J50" s="34">
        <v>590.97609999999997</v>
      </c>
      <c r="K50" s="35">
        <f t="shared" si="3"/>
        <v>100</v>
      </c>
    </row>
    <row r="51" spans="1:11" x14ac:dyDescent="0.25">
      <c r="A51" s="32" t="s">
        <v>160</v>
      </c>
      <c r="B51" s="33">
        <v>25</v>
      </c>
      <c r="C51" s="34">
        <v>720.94889999999998</v>
      </c>
      <c r="D51" s="33">
        <v>4</v>
      </c>
      <c r="E51" s="35">
        <f t="shared" si="0"/>
        <v>16</v>
      </c>
      <c r="F51" s="34">
        <v>31.561199999999999</v>
      </c>
      <c r="G51" s="35">
        <f t="shared" si="1"/>
        <v>4.3777305159908009</v>
      </c>
      <c r="H51" s="33">
        <v>21</v>
      </c>
      <c r="I51" s="35">
        <f t="shared" si="2"/>
        <v>84</v>
      </c>
      <c r="J51" s="34">
        <v>689.3877</v>
      </c>
      <c r="K51" s="35">
        <f t="shared" si="3"/>
        <v>95.622269484009209</v>
      </c>
    </row>
  </sheetData>
  <sheetProtection algorithmName="SHA-512" hashValue="LnYif92ibObYThLAGItueWYIDVHRmazB1ZfxGsLDtI75tEq6lAePADiuFtGTwoIWLORaKJW/vlh/NgZeBr+Ykw==" saltValue="oGRbuN9GZzTeWTURYwPCCQ==" spinCount="100000" sheet="1" objects="1" scenarios="1"/>
  <mergeCells count="6">
    <mergeCell ref="A3:K3"/>
    <mergeCell ref="A4:A8"/>
    <mergeCell ref="B4:C6"/>
    <mergeCell ref="D5:G6"/>
    <mergeCell ref="H5:K6"/>
    <mergeCell ref="D4:K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8"/>
  <sheetViews>
    <sheetView tabSelected="1" workbookViewId="0">
      <pane ySplit="8" topLeftCell="A9" activePane="bottomLeft" state="frozen"/>
      <selection pane="bottomLeft" activeCell="H16" sqref="H16"/>
    </sheetView>
  </sheetViews>
  <sheetFormatPr baseColWidth="10" defaultRowHeight="15" x14ac:dyDescent="0.25"/>
  <cols>
    <col min="1" max="1" width="26.5703125" style="26" bestFit="1" customWidth="1"/>
    <col min="2" max="4" width="11.42578125" style="26"/>
    <col min="5" max="5" width="6.7109375" style="26" customWidth="1"/>
    <col min="6" max="6" width="11.42578125" style="26"/>
    <col min="7" max="7" width="6.7109375" style="26" customWidth="1"/>
    <col min="8" max="8" width="11.42578125" style="26"/>
    <col min="9" max="9" width="6.7109375" style="26" customWidth="1"/>
    <col min="10" max="10" width="11.42578125" style="26"/>
    <col min="11" max="11" width="6.7109375" style="26" customWidth="1"/>
    <col min="12" max="12" width="11.42578125" style="26"/>
    <col min="13" max="13" width="6.7109375" style="26" customWidth="1"/>
    <col min="14" max="14" width="11.42578125" style="26"/>
    <col min="15" max="15" width="5.42578125" style="26" bestFit="1" customWidth="1"/>
    <col min="16" max="16384" width="11.42578125" style="26"/>
  </cols>
  <sheetData>
    <row r="1" spans="1:15" customFormat="1" x14ac:dyDescent="0.25"/>
    <row r="2" spans="1:15" customFormat="1" x14ac:dyDescent="0.25"/>
    <row r="3" spans="1:15" customFormat="1" ht="30" customHeight="1" x14ac:dyDescent="0.25">
      <c r="A3" s="61" t="s">
        <v>137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customFormat="1" x14ac:dyDescent="0.25">
      <c r="A4" s="62" t="s">
        <v>0</v>
      </c>
      <c r="B4" s="62" t="s">
        <v>1</v>
      </c>
      <c r="C4" s="62"/>
      <c r="D4" s="63" t="s">
        <v>2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5"/>
    </row>
    <row r="5" spans="1:15" customFormat="1" x14ac:dyDescent="0.25">
      <c r="A5" s="62"/>
      <c r="B5" s="62"/>
      <c r="C5" s="62"/>
      <c r="D5" s="66" t="s">
        <v>3</v>
      </c>
      <c r="E5" s="67"/>
      <c r="F5" s="67"/>
      <c r="G5" s="68"/>
      <c r="H5" s="72" t="s">
        <v>4</v>
      </c>
      <c r="I5" s="73"/>
      <c r="J5" s="73"/>
      <c r="K5" s="74"/>
      <c r="L5" s="66" t="s">
        <v>5</v>
      </c>
      <c r="M5" s="67"/>
      <c r="N5" s="67"/>
      <c r="O5" s="68"/>
    </row>
    <row r="6" spans="1:15" customFormat="1" x14ac:dyDescent="0.25">
      <c r="A6" s="62"/>
      <c r="B6" s="62"/>
      <c r="C6" s="62"/>
      <c r="D6" s="69"/>
      <c r="E6" s="70"/>
      <c r="F6" s="70"/>
      <c r="G6" s="71"/>
      <c r="H6" s="75"/>
      <c r="I6" s="76"/>
      <c r="J6" s="76"/>
      <c r="K6" s="77"/>
      <c r="L6" s="69"/>
      <c r="M6" s="70"/>
      <c r="N6" s="70"/>
      <c r="O6" s="71"/>
    </row>
    <row r="7" spans="1:15" customFormat="1" ht="25.5" x14ac:dyDescent="0.25">
      <c r="A7" s="62"/>
      <c r="B7" s="1" t="s">
        <v>6</v>
      </c>
      <c r="C7" s="1" t="s">
        <v>7</v>
      </c>
      <c r="D7" s="1" t="s">
        <v>8</v>
      </c>
      <c r="E7" s="1" t="s">
        <v>9</v>
      </c>
      <c r="F7" s="1" t="s">
        <v>7</v>
      </c>
      <c r="G7" s="1" t="s">
        <v>9</v>
      </c>
      <c r="H7" s="1" t="s">
        <v>8</v>
      </c>
      <c r="I7" s="1" t="s">
        <v>9</v>
      </c>
      <c r="J7" s="1" t="s">
        <v>7</v>
      </c>
      <c r="K7" s="1" t="s">
        <v>9</v>
      </c>
      <c r="L7" s="1" t="s">
        <v>8</v>
      </c>
      <c r="M7" s="1" t="s">
        <v>9</v>
      </c>
      <c r="N7" s="1" t="s">
        <v>7</v>
      </c>
      <c r="O7" s="1" t="s">
        <v>9</v>
      </c>
    </row>
    <row r="8" spans="1:15" customFormat="1" x14ac:dyDescent="0.25">
      <c r="A8" s="62"/>
      <c r="B8" s="11" t="s">
        <v>10</v>
      </c>
      <c r="C8" s="11" t="s">
        <v>11</v>
      </c>
      <c r="D8" s="11" t="s">
        <v>12</v>
      </c>
      <c r="E8" s="11"/>
      <c r="F8" s="11" t="s">
        <v>13</v>
      </c>
      <c r="G8" s="11"/>
      <c r="H8" s="11" t="s">
        <v>14</v>
      </c>
      <c r="I8" s="11"/>
      <c r="J8" s="11" t="s">
        <v>15</v>
      </c>
      <c r="K8" s="11"/>
      <c r="L8" s="11" t="s">
        <v>16</v>
      </c>
      <c r="M8" s="11"/>
      <c r="N8" s="12" t="s">
        <v>17</v>
      </c>
      <c r="O8" s="12"/>
    </row>
    <row r="9" spans="1:15" customFormat="1" x14ac:dyDescent="0.2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4"/>
      <c r="M9" s="5"/>
      <c r="N9" s="6"/>
      <c r="O9" s="6"/>
    </row>
    <row r="10" spans="1:15" x14ac:dyDescent="0.25">
      <c r="A10" s="48" t="s">
        <v>18</v>
      </c>
      <c r="B10" s="49">
        <v>571553</v>
      </c>
      <c r="C10" s="50">
        <v>4049798.8084</v>
      </c>
      <c r="D10" s="49">
        <v>561996</v>
      </c>
      <c r="E10" s="51">
        <f>D10/B10*100</f>
        <v>98.327889102148006</v>
      </c>
      <c r="F10" s="50">
        <v>3896615.6309000002</v>
      </c>
      <c r="G10" s="51">
        <f>F10/C10*100</f>
        <v>96.217511418535878</v>
      </c>
      <c r="H10" s="49">
        <v>3637</v>
      </c>
      <c r="I10" s="51">
        <f>H10/B10*100</f>
        <v>0.63633643774068205</v>
      </c>
      <c r="J10" s="50">
        <v>116690.6669</v>
      </c>
      <c r="K10" s="51">
        <f>J10/C10*100</f>
        <v>2.8813941734083897</v>
      </c>
      <c r="L10" s="49">
        <v>5920</v>
      </c>
      <c r="M10" s="51">
        <f>L10/B10*100</f>
        <v>1.0357744601113108</v>
      </c>
      <c r="N10" s="50">
        <v>36492.510600000001</v>
      </c>
      <c r="O10" s="51">
        <f>N10/C10*100</f>
        <v>0.90109440805573038</v>
      </c>
    </row>
    <row r="11" spans="1:15" x14ac:dyDescent="0.25">
      <c r="A11" s="52" t="s">
        <v>19</v>
      </c>
      <c r="B11" s="53">
        <v>2399</v>
      </c>
      <c r="C11" s="54">
        <v>16029.9341</v>
      </c>
      <c r="D11" s="53">
        <v>2371</v>
      </c>
      <c r="E11" s="55">
        <f>D11/B11*100</f>
        <v>98.832847019591497</v>
      </c>
      <c r="F11" s="54">
        <v>15903.946099999999</v>
      </c>
      <c r="G11" s="55">
        <f>F11/C11*100</f>
        <v>99.214045427672716</v>
      </c>
      <c r="H11" s="53">
        <v>2</v>
      </c>
      <c r="I11" s="55">
        <f t="shared" ref="I11:I74" si="0">H11/B11*100</f>
        <v>8.3368070029178828E-2</v>
      </c>
      <c r="J11" s="54">
        <v>8.8867999999999991</v>
      </c>
      <c r="K11" s="55">
        <f t="shared" ref="K11:K74" si="1">J11/C11*100</f>
        <v>5.5438780624806186E-2</v>
      </c>
      <c r="L11" s="53">
        <v>26</v>
      </c>
      <c r="M11" s="55">
        <f t="shared" ref="M11:M74" si="2">L11/B11*100</f>
        <v>1.0837849103793247</v>
      </c>
      <c r="N11" s="54">
        <v>117.10120000000001</v>
      </c>
      <c r="O11" s="55">
        <f t="shared" ref="O11:O74" si="3">N11/C11*100</f>
        <v>0.73051579170247494</v>
      </c>
    </row>
    <row r="12" spans="1:15" x14ac:dyDescent="0.25">
      <c r="A12" s="52" t="s">
        <v>20</v>
      </c>
      <c r="B12" s="53">
        <v>5528</v>
      </c>
      <c r="C12" s="54">
        <v>27581.621500000001</v>
      </c>
      <c r="D12" s="53">
        <v>5515</v>
      </c>
      <c r="E12" s="55">
        <f t="shared" ref="E12:E75" si="4">D12/B12*100</f>
        <v>99.764833574529661</v>
      </c>
      <c r="F12" s="54">
        <v>27416.453600000001</v>
      </c>
      <c r="G12" s="55">
        <f t="shared" ref="G12:G75" si="5">F12/C12*100</f>
        <v>99.401166824075233</v>
      </c>
      <c r="H12" s="53">
        <v>1</v>
      </c>
      <c r="I12" s="55">
        <f t="shared" si="0"/>
        <v>1.8089725036179449E-2</v>
      </c>
      <c r="J12" s="54">
        <v>5.9309000000000003</v>
      </c>
      <c r="K12" s="55">
        <f t="shared" si="1"/>
        <v>2.1503086756520098E-2</v>
      </c>
      <c r="L12" s="53">
        <v>12</v>
      </c>
      <c r="M12" s="55">
        <f t="shared" si="2"/>
        <v>0.21707670043415342</v>
      </c>
      <c r="N12" s="54">
        <v>159.23699999999999</v>
      </c>
      <c r="O12" s="55">
        <f t="shared" si="3"/>
        <v>0.5773300891682529</v>
      </c>
    </row>
    <row r="13" spans="1:15" x14ac:dyDescent="0.25">
      <c r="A13" s="52" t="s">
        <v>21</v>
      </c>
      <c r="B13" s="53">
        <v>2554</v>
      </c>
      <c r="C13" s="54">
        <v>28492.881700000002</v>
      </c>
      <c r="D13" s="53">
        <v>2552</v>
      </c>
      <c r="E13" s="55">
        <f t="shared" si="4"/>
        <v>99.921691464369616</v>
      </c>
      <c r="F13" s="54">
        <v>28486.151900000001</v>
      </c>
      <c r="G13" s="55">
        <f t="shared" si="5"/>
        <v>99.976380767411115</v>
      </c>
      <c r="H13" s="53">
        <v>1</v>
      </c>
      <c r="I13" s="55">
        <f t="shared" si="0"/>
        <v>3.9154267815191858E-2</v>
      </c>
      <c r="J13" s="54">
        <v>2.4369000000000001</v>
      </c>
      <c r="K13" s="55">
        <f t="shared" si="1"/>
        <v>8.5526624707812551E-3</v>
      </c>
      <c r="L13" s="53">
        <v>1</v>
      </c>
      <c r="M13" s="55">
        <f t="shared" si="2"/>
        <v>3.9154267815191858E-2</v>
      </c>
      <c r="N13" s="54">
        <v>4.2929000000000004</v>
      </c>
      <c r="O13" s="55">
        <f t="shared" si="3"/>
        <v>1.506657011810778E-2</v>
      </c>
    </row>
    <row r="14" spans="1:15" x14ac:dyDescent="0.25">
      <c r="A14" s="52" t="s">
        <v>22</v>
      </c>
      <c r="B14" s="53">
        <v>3744</v>
      </c>
      <c r="C14" s="54">
        <v>56698.970500000003</v>
      </c>
      <c r="D14" s="53">
        <v>3744</v>
      </c>
      <c r="E14" s="55">
        <f t="shared" si="4"/>
        <v>100</v>
      </c>
      <c r="F14" s="54">
        <v>56698.970500000003</v>
      </c>
      <c r="G14" s="55">
        <f t="shared" si="5"/>
        <v>100</v>
      </c>
      <c r="H14" s="53">
        <v>0</v>
      </c>
      <c r="I14" s="55">
        <f t="shared" si="0"/>
        <v>0</v>
      </c>
      <c r="J14" s="54">
        <v>0</v>
      </c>
      <c r="K14" s="55">
        <f t="shared" si="1"/>
        <v>0</v>
      </c>
      <c r="L14" s="53">
        <v>0</v>
      </c>
      <c r="M14" s="55">
        <f t="shared" si="2"/>
        <v>0</v>
      </c>
      <c r="N14" s="54">
        <v>0</v>
      </c>
      <c r="O14" s="55">
        <f t="shared" si="3"/>
        <v>0</v>
      </c>
    </row>
    <row r="15" spans="1:15" x14ac:dyDescent="0.25">
      <c r="A15" s="52" t="s">
        <v>23</v>
      </c>
      <c r="B15" s="53">
        <v>4559</v>
      </c>
      <c r="C15" s="54">
        <v>15661.0674</v>
      </c>
      <c r="D15" s="53">
        <v>4555</v>
      </c>
      <c r="E15" s="55">
        <f t="shared" si="4"/>
        <v>99.912261460846679</v>
      </c>
      <c r="F15" s="54">
        <v>15641.296899999999</v>
      </c>
      <c r="G15" s="55">
        <f t="shared" si="5"/>
        <v>99.873760201044774</v>
      </c>
      <c r="H15" s="53">
        <v>2</v>
      </c>
      <c r="I15" s="55">
        <f t="shared" si="0"/>
        <v>4.3869269576661554E-2</v>
      </c>
      <c r="J15" s="54">
        <v>2.4449000000000001</v>
      </c>
      <c r="K15" s="55">
        <f t="shared" si="1"/>
        <v>1.5611324168108745E-2</v>
      </c>
      <c r="L15" s="53">
        <v>2</v>
      </c>
      <c r="M15" s="55">
        <f t="shared" si="2"/>
        <v>4.3869269576661554E-2</v>
      </c>
      <c r="N15" s="54">
        <v>17.325600000000001</v>
      </c>
      <c r="O15" s="55">
        <f t="shared" si="3"/>
        <v>0.11062847478710168</v>
      </c>
    </row>
    <row r="16" spans="1:15" x14ac:dyDescent="0.25">
      <c r="A16" s="52" t="s">
        <v>24</v>
      </c>
      <c r="B16" s="53">
        <v>5565</v>
      </c>
      <c r="C16" s="54">
        <v>24355.493999999999</v>
      </c>
      <c r="D16" s="53">
        <v>5562</v>
      </c>
      <c r="E16" s="55">
        <f t="shared" si="4"/>
        <v>99.946091644204841</v>
      </c>
      <c r="F16" s="54">
        <v>24331.5645</v>
      </c>
      <c r="G16" s="55">
        <f t="shared" si="5"/>
        <v>99.901749067376755</v>
      </c>
      <c r="H16" s="53">
        <v>3</v>
      </c>
      <c r="I16" s="55">
        <f t="shared" si="0"/>
        <v>5.3908355795148251E-2</v>
      </c>
      <c r="J16" s="54">
        <v>23.929500000000001</v>
      </c>
      <c r="K16" s="55">
        <f t="shared" si="1"/>
        <v>9.8250932623251241E-2</v>
      </c>
      <c r="L16" s="53">
        <v>0</v>
      </c>
      <c r="M16" s="55">
        <f t="shared" si="2"/>
        <v>0</v>
      </c>
      <c r="N16" s="54">
        <v>0</v>
      </c>
      <c r="O16" s="55">
        <f t="shared" si="3"/>
        <v>0</v>
      </c>
    </row>
    <row r="17" spans="1:15" x14ac:dyDescent="0.25">
      <c r="A17" s="52" t="s">
        <v>25</v>
      </c>
      <c r="B17" s="53">
        <v>777</v>
      </c>
      <c r="C17" s="54">
        <v>13907.8022</v>
      </c>
      <c r="D17" s="53">
        <v>732</v>
      </c>
      <c r="E17" s="55">
        <f t="shared" si="4"/>
        <v>94.208494208494216</v>
      </c>
      <c r="F17" s="54">
        <v>10109.422200000001</v>
      </c>
      <c r="G17" s="55">
        <f t="shared" si="5"/>
        <v>72.688855180871073</v>
      </c>
      <c r="H17" s="53">
        <v>44</v>
      </c>
      <c r="I17" s="55">
        <f t="shared" si="0"/>
        <v>5.6628056628056633</v>
      </c>
      <c r="J17" s="54">
        <v>3795.7527</v>
      </c>
      <c r="K17" s="55">
        <f t="shared" si="1"/>
        <v>27.292253983882514</v>
      </c>
      <c r="L17" s="53">
        <v>1</v>
      </c>
      <c r="M17" s="55">
        <f t="shared" si="2"/>
        <v>0.1287001287001287</v>
      </c>
      <c r="N17" s="54">
        <v>2.6273</v>
      </c>
      <c r="O17" s="55">
        <f t="shared" si="3"/>
        <v>1.8890835246420171E-2</v>
      </c>
    </row>
    <row r="18" spans="1:15" x14ac:dyDescent="0.25">
      <c r="A18" s="52" t="s">
        <v>26</v>
      </c>
      <c r="B18" s="53">
        <v>2900</v>
      </c>
      <c r="C18" s="54">
        <v>51601.7304</v>
      </c>
      <c r="D18" s="53">
        <v>2887</v>
      </c>
      <c r="E18" s="55">
        <f t="shared" si="4"/>
        <v>99.551724137931032</v>
      </c>
      <c r="F18" s="54">
        <v>51476.797599999998</v>
      </c>
      <c r="G18" s="55">
        <f t="shared" si="5"/>
        <v>99.757890289663621</v>
      </c>
      <c r="H18" s="53">
        <v>8</v>
      </c>
      <c r="I18" s="55">
        <f t="shared" si="0"/>
        <v>0.27586206896551724</v>
      </c>
      <c r="J18" s="54">
        <v>89.034099999999995</v>
      </c>
      <c r="K18" s="55">
        <f t="shared" si="1"/>
        <v>0.17254091928669119</v>
      </c>
      <c r="L18" s="53">
        <v>5</v>
      </c>
      <c r="M18" s="55">
        <f t="shared" si="2"/>
        <v>0.17241379310344829</v>
      </c>
      <c r="N18" s="54">
        <v>35.898699999999998</v>
      </c>
      <c r="O18" s="55">
        <f t="shared" si="3"/>
        <v>6.9568791049689285E-2</v>
      </c>
    </row>
    <row r="19" spans="1:15" x14ac:dyDescent="0.25">
      <c r="A19" s="52" t="s">
        <v>27</v>
      </c>
      <c r="B19" s="53">
        <v>249</v>
      </c>
      <c r="C19" s="54">
        <v>4163.4303</v>
      </c>
      <c r="D19" s="53">
        <v>248</v>
      </c>
      <c r="E19" s="55">
        <f t="shared" si="4"/>
        <v>99.598393574297177</v>
      </c>
      <c r="F19" s="54">
        <v>4161.0600999999997</v>
      </c>
      <c r="G19" s="55">
        <f t="shared" si="5"/>
        <v>99.943070981637419</v>
      </c>
      <c r="H19" s="53">
        <v>0</v>
      </c>
      <c r="I19" s="55">
        <f t="shared" si="0"/>
        <v>0</v>
      </c>
      <c r="J19" s="54">
        <v>0</v>
      </c>
      <c r="K19" s="55">
        <f t="shared" si="1"/>
        <v>0</v>
      </c>
      <c r="L19" s="53">
        <v>1</v>
      </c>
      <c r="M19" s="55">
        <f t="shared" si="2"/>
        <v>0.40160642570281119</v>
      </c>
      <c r="N19" s="54">
        <v>2.3702000000000001</v>
      </c>
      <c r="O19" s="55">
        <f t="shared" si="3"/>
        <v>5.6929018362574725E-2</v>
      </c>
    </row>
    <row r="20" spans="1:15" x14ac:dyDescent="0.25">
      <c r="A20" s="52" t="s">
        <v>28</v>
      </c>
      <c r="B20" s="53">
        <v>627</v>
      </c>
      <c r="C20" s="54">
        <v>7415.0532000000003</v>
      </c>
      <c r="D20" s="53">
        <v>624</v>
      </c>
      <c r="E20" s="55">
        <f t="shared" si="4"/>
        <v>99.52153110047847</v>
      </c>
      <c r="F20" s="54">
        <v>7406.9691999999995</v>
      </c>
      <c r="G20" s="55">
        <f t="shared" si="5"/>
        <v>99.890978529998947</v>
      </c>
      <c r="H20" s="53">
        <v>3</v>
      </c>
      <c r="I20" s="55">
        <f t="shared" si="0"/>
        <v>0.4784688995215311</v>
      </c>
      <c r="J20" s="54">
        <v>8.0839999999999996</v>
      </c>
      <c r="K20" s="55">
        <f t="shared" si="1"/>
        <v>0.10902147000105136</v>
      </c>
      <c r="L20" s="53">
        <v>0</v>
      </c>
      <c r="M20" s="55">
        <f t="shared" si="2"/>
        <v>0</v>
      </c>
      <c r="N20" s="54">
        <v>0</v>
      </c>
      <c r="O20" s="55">
        <f t="shared" si="3"/>
        <v>0</v>
      </c>
    </row>
    <row r="21" spans="1:15" x14ac:dyDescent="0.25">
      <c r="A21" s="52" t="s">
        <v>29</v>
      </c>
      <c r="B21" s="53">
        <v>1601</v>
      </c>
      <c r="C21" s="54">
        <v>20923.272700000001</v>
      </c>
      <c r="D21" s="53">
        <v>1595</v>
      </c>
      <c r="E21" s="55">
        <f t="shared" si="4"/>
        <v>99.625234228607113</v>
      </c>
      <c r="F21" s="54">
        <v>20866.866900000001</v>
      </c>
      <c r="G21" s="55">
        <f t="shared" si="5"/>
        <v>99.730415978376072</v>
      </c>
      <c r="H21" s="53">
        <v>5</v>
      </c>
      <c r="I21" s="55">
        <f t="shared" si="0"/>
        <v>0.31230480949406619</v>
      </c>
      <c r="J21" s="54">
        <v>53.642899999999997</v>
      </c>
      <c r="K21" s="55">
        <f t="shared" si="1"/>
        <v>0.25637910841739397</v>
      </c>
      <c r="L21" s="53">
        <v>1</v>
      </c>
      <c r="M21" s="55">
        <f t="shared" si="2"/>
        <v>6.2460961898813241E-2</v>
      </c>
      <c r="N21" s="54">
        <v>2.7629000000000001</v>
      </c>
      <c r="O21" s="55">
        <f t="shared" si="3"/>
        <v>1.3204913206527199E-2</v>
      </c>
    </row>
    <row r="22" spans="1:15" x14ac:dyDescent="0.25">
      <c r="A22" s="52" t="s">
        <v>30</v>
      </c>
      <c r="B22" s="53">
        <v>2619</v>
      </c>
      <c r="C22" s="54">
        <v>9319.8852000000006</v>
      </c>
      <c r="D22" s="53">
        <v>2357</v>
      </c>
      <c r="E22" s="55">
        <f t="shared" si="4"/>
        <v>89.996181748759057</v>
      </c>
      <c r="F22" s="54">
        <v>8715.0547000000006</v>
      </c>
      <c r="G22" s="55">
        <f t="shared" si="5"/>
        <v>93.510322423284791</v>
      </c>
      <c r="H22" s="53">
        <v>30</v>
      </c>
      <c r="I22" s="55">
        <f t="shared" si="0"/>
        <v>1.1454753722794959</v>
      </c>
      <c r="J22" s="54">
        <v>50.587699999999998</v>
      </c>
      <c r="K22" s="55">
        <f t="shared" si="1"/>
        <v>0.54279316659394039</v>
      </c>
      <c r="L22" s="53">
        <v>232</v>
      </c>
      <c r="M22" s="55">
        <f t="shared" si="2"/>
        <v>8.8583428789614356</v>
      </c>
      <c r="N22" s="54">
        <v>554.24279999999999</v>
      </c>
      <c r="O22" s="55">
        <f t="shared" si="3"/>
        <v>5.9468844101212746</v>
      </c>
    </row>
    <row r="23" spans="1:15" x14ac:dyDescent="0.25">
      <c r="A23" s="52" t="s">
        <v>31</v>
      </c>
      <c r="B23" s="53">
        <v>8780</v>
      </c>
      <c r="C23" s="54">
        <v>22317.804400000001</v>
      </c>
      <c r="D23" s="53">
        <v>8660</v>
      </c>
      <c r="E23" s="55">
        <f t="shared" si="4"/>
        <v>98.633257403189063</v>
      </c>
      <c r="F23" s="54">
        <v>22124.493200000001</v>
      </c>
      <c r="G23" s="55">
        <f t="shared" si="5"/>
        <v>99.133825189363151</v>
      </c>
      <c r="H23" s="53">
        <v>15</v>
      </c>
      <c r="I23" s="55">
        <f t="shared" si="0"/>
        <v>0.17084282460136674</v>
      </c>
      <c r="J23" s="54">
        <v>12.4598</v>
      </c>
      <c r="K23" s="55">
        <f t="shared" si="1"/>
        <v>5.5828968552121543E-2</v>
      </c>
      <c r="L23" s="53">
        <v>105</v>
      </c>
      <c r="M23" s="55">
        <f t="shared" si="2"/>
        <v>1.1958997722095672</v>
      </c>
      <c r="N23" s="54">
        <v>180.85140000000001</v>
      </c>
      <c r="O23" s="55">
        <f t="shared" si="3"/>
        <v>0.81034584208471683</v>
      </c>
    </row>
    <row r="24" spans="1:15" x14ac:dyDescent="0.25">
      <c r="A24" s="52" t="s">
        <v>32</v>
      </c>
      <c r="B24" s="53">
        <v>4337</v>
      </c>
      <c r="C24" s="54">
        <v>11863.1083</v>
      </c>
      <c r="D24" s="53">
        <v>4304</v>
      </c>
      <c r="E24" s="55">
        <f t="shared" si="4"/>
        <v>99.239105372377225</v>
      </c>
      <c r="F24" s="54">
        <v>11765.9179</v>
      </c>
      <c r="G24" s="55">
        <f t="shared" si="5"/>
        <v>99.18073410827752</v>
      </c>
      <c r="H24" s="53">
        <v>23</v>
      </c>
      <c r="I24" s="55">
        <f t="shared" si="0"/>
        <v>0.53032049804011994</v>
      </c>
      <c r="J24" s="54">
        <v>90.649299999999997</v>
      </c>
      <c r="K24" s="55">
        <f t="shared" si="1"/>
        <v>0.76412772864932876</v>
      </c>
      <c r="L24" s="53">
        <v>10</v>
      </c>
      <c r="M24" s="55">
        <f t="shared" si="2"/>
        <v>0.2305741295826608</v>
      </c>
      <c r="N24" s="54">
        <v>6.5411000000000001</v>
      </c>
      <c r="O24" s="55">
        <f t="shared" si="3"/>
        <v>5.5138163073163556E-2</v>
      </c>
    </row>
    <row r="25" spans="1:15" x14ac:dyDescent="0.25">
      <c r="A25" s="52" t="s">
        <v>33</v>
      </c>
      <c r="B25" s="53">
        <v>8851</v>
      </c>
      <c r="C25" s="54">
        <v>13044.519</v>
      </c>
      <c r="D25" s="53">
        <v>8801</v>
      </c>
      <c r="E25" s="55">
        <f t="shared" si="4"/>
        <v>99.435092079990966</v>
      </c>
      <c r="F25" s="54">
        <v>12887.039699999999</v>
      </c>
      <c r="G25" s="55">
        <f t="shared" si="5"/>
        <v>98.792755026076463</v>
      </c>
      <c r="H25" s="53">
        <v>2</v>
      </c>
      <c r="I25" s="55">
        <f t="shared" si="0"/>
        <v>2.2596316800361543E-2</v>
      </c>
      <c r="J25" s="54">
        <v>1.1068</v>
      </c>
      <c r="K25" s="55">
        <f t="shared" si="1"/>
        <v>8.4847896652992718E-3</v>
      </c>
      <c r="L25" s="53">
        <v>48</v>
      </c>
      <c r="M25" s="55">
        <f t="shared" si="2"/>
        <v>0.542311603208677</v>
      </c>
      <c r="N25" s="54">
        <v>156.3725</v>
      </c>
      <c r="O25" s="55">
        <f t="shared" si="3"/>
        <v>1.1987601842582314</v>
      </c>
    </row>
    <row r="26" spans="1:15" x14ac:dyDescent="0.25">
      <c r="A26" s="52" t="s">
        <v>34</v>
      </c>
      <c r="B26" s="53">
        <v>2140</v>
      </c>
      <c r="C26" s="54">
        <v>20620.1986</v>
      </c>
      <c r="D26" s="53">
        <v>2130</v>
      </c>
      <c r="E26" s="55">
        <f t="shared" si="4"/>
        <v>99.532710280373834</v>
      </c>
      <c r="F26" s="54">
        <v>20336.2245</v>
      </c>
      <c r="G26" s="55">
        <f t="shared" si="5"/>
        <v>98.62283528151859</v>
      </c>
      <c r="H26" s="53">
        <v>1</v>
      </c>
      <c r="I26" s="55">
        <f t="shared" si="0"/>
        <v>4.6728971962616828E-2</v>
      </c>
      <c r="J26" s="54">
        <v>217.77979999999999</v>
      </c>
      <c r="K26" s="55">
        <f t="shared" si="1"/>
        <v>1.0561479267226843</v>
      </c>
      <c r="L26" s="53">
        <v>9</v>
      </c>
      <c r="M26" s="55">
        <f t="shared" si="2"/>
        <v>0.42056074766355139</v>
      </c>
      <c r="N26" s="54">
        <v>66.194299999999998</v>
      </c>
      <c r="O26" s="55">
        <f t="shared" si="3"/>
        <v>0.32101679175873699</v>
      </c>
    </row>
    <row r="27" spans="1:15" x14ac:dyDescent="0.25">
      <c r="A27" s="52" t="s">
        <v>35</v>
      </c>
      <c r="B27" s="53">
        <v>8904</v>
      </c>
      <c r="C27" s="54">
        <v>81548.658200000005</v>
      </c>
      <c r="D27" s="53">
        <v>8526</v>
      </c>
      <c r="E27" s="55">
        <f t="shared" si="4"/>
        <v>95.754716981132077</v>
      </c>
      <c r="F27" s="54">
        <v>79557.318599999999</v>
      </c>
      <c r="G27" s="55">
        <f t="shared" si="5"/>
        <v>97.558096424939095</v>
      </c>
      <c r="H27" s="53">
        <v>25</v>
      </c>
      <c r="I27" s="55">
        <f t="shared" si="0"/>
        <v>0.2807726864330638</v>
      </c>
      <c r="J27" s="54">
        <v>362.09589999999997</v>
      </c>
      <c r="K27" s="55">
        <f t="shared" si="1"/>
        <v>0.44402435060544004</v>
      </c>
      <c r="L27" s="53">
        <v>353</v>
      </c>
      <c r="M27" s="55">
        <f t="shared" si="2"/>
        <v>3.9645103324348603</v>
      </c>
      <c r="N27" s="54">
        <v>1629.2437</v>
      </c>
      <c r="O27" s="55">
        <f t="shared" si="3"/>
        <v>1.9978792244554673</v>
      </c>
    </row>
    <row r="28" spans="1:15" x14ac:dyDescent="0.25">
      <c r="A28" s="52" t="s">
        <v>36</v>
      </c>
      <c r="B28" s="53">
        <v>1110</v>
      </c>
      <c r="C28" s="54">
        <v>8847.7623999999996</v>
      </c>
      <c r="D28" s="53">
        <v>1085</v>
      </c>
      <c r="E28" s="55">
        <f t="shared" si="4"/>
        <v>97.747747747747752</v>
      </c>
      <c r="F28" s="54">
        <v>8758.0575000000008</v>
      </c>
      <c r="G28" s="55">
        <f t="shared" si="5"/>
        <v>98.986128967477711</v>
      </c>
      <c r="H28" s="53">
        <v>2</v>
      </c>
      <c r="I28" s="55">
        <f t="shared" si="0"/>
        <v>0.18018018018018017</v>
      </c>
      <c r="J28" s="54">
        <v>23.014800000000001</v>
      </c>
      <c r="K28" s="55">
        <f t="shared" si="1"/>
        <v>0.26012000503087651</v>
      </c>
      <c r="L28" s="53">
        <v>23</v>
      </c>
      <c r="M28" s="55">
        <f t="shared" si="2"/>
        <v>2.0720720720720722</v>
      </c>
      <c r="N28" s="54">
        <v>66.690100000000001</v>
      </c>
      <c r="O28" s="55">
        <f t="shared" si="3"/>
        <v>0.75375102749142542</v>
      </c>
    </row>
    <row r="29" spans="1:15" x14ac:dyDescent="0.25">
      <c r="A29" s="52" t="s">
        <v>37</v>
      </c>
      <c r="B29" s="53">
        <v>12873</v>
      </c>
      <c r="C29" s="54">
        <v>54918.3174</v>
      </c>
      <c r="D29" s="53">
        <v>12339</v>
      </c>
      <c r="E29" s="55">
        <f t="shared" si="4"/>
        <v>95.85178280121184</v>
      </c>
      <c r="F29" s="54">
        <v>48844.0746</v>
      </c>
      <c r="G29" s="55">
        <f t="shared" si="5"/>
        <v>88.939495804727613</v>
      </c>
      <c r="H29" s="53">
        <v>498</v>
      </c>
      <c r="I29" s="55">
        <f t="shared" si="0"/>
        <v>3.8685621067350269</v>
      </c>
      <c r="J29" s="54">
        <v>5941.348</v>
      </c>
      <c r="K29" s="55">
        <f t="shared" si="1"/>
        <v>10.818517903099485</v>
      </c>
      <c r="L29" s="53">
        <v>36</v>
      </c>
      <c r="M29" s="55">
        <f t="shared" si="2"/>
        <v>0.27965509205313449</v>
      </c>
      <c r="N29" s="54">
        <v>132.8948</v>
      </c>
      <c r="O29" s="55">
        <f t="shared" si="3"/>
        <v>0.24198629217289166</v>
      </c>
    </row>
    <row r="30" spans="1:15" x14ac:dyDescent="0.25">
      <c r="A30" s="52" t="s">
        <v>38</v>
      </c>
      <c r="B30" s="53">
        <v>8303</v>
      </c>
      <c r="C30" s="54">
        <v>139987.37100000001</v>
      </c>
      <c r="D30" s="53">
        <v>8261</v>
      </c>
      <c r="E30" s="55">
        <f t="shared" si="4"/>
        <v>99.49415873780562</v>
      </c>
      <c r="F30" s="54">
        <v>139073.03570000001</v>
      </c>
      <c r="G30" s="55">
        <f t="shared" si="5"/>
        <v>99.346844437845746</v>
      </c>
      <c r="H30" s="53">
        <v>10</v>
      </c>
      <c r="I30" s="55">
        <f t="shared" si="0"/>
        <v>0.12043839576056847</v>
      </c>
      <c r="J30" s="54">
        <v>369.4975</v>
      </c>
      <c r="K30" s="55">
        <f t="shared" si="1"/>
        <v>0.2639505959434012</v>
      </c>
      <c r="L30" s="53">
        <v>32</v>
      </c>
      <c r="M30" s="55">
        <f t="shared" si="2"/>
        <v>0.3854028664338191</v>
      </c>
      <c r="N30" s="54">
        <v>544.83780000000002</v>
      </c>
      <c r="O30" s="55">
        <f t="shared" si="3"/>
        <v>0.38920496621084483</v>
      </c>
    </row>
    <row r="31" spans="1:15" x14ac:dyDescent="0.25">
      <c r="A31" s="52" t="s">
        <v>39</v>
      </c>
      <c r="B31" s="53">
        <v>4041</v>
      </c>
      <c r="C31" s="54">
        <v>20353.915000000001</v>
      </c>
      <c r="D31" s="53">
        <v>4017</v>
      </c>
      <c r="E31" s="55">
        <f t="shared" si="4"/>
        <v>99.406087602078699</v>
      </c>
      <c r="F31" s="54">
        <v>20300.723000000002</v>
      </c>
      <c r="G31" s="55">
        <f t="shared" si="5"/>
        <v>99.738664527192938</v>
      </c>
      <c r="H31" s="53">
        <v>5</v>
      </c>
      <c r="I31" s="55">
        <f t="shared" si="0"/>
        <v>0.12373174956693887</v>
      </c>
      <c r="J31" s="54">
        <v>16.479500000000002</v>
      </c>
      <c r="K31" s="55">
        <f t="shared" si="1"/>
        <v>8.0964767711764557E-2</v>
      </c>
      <c r="L31" s="53">
        <v>19</v>
      </c>
      <c r="M31" s="55">
        <f t="shared" si="2"/>
        <v>0.47018064835436774</v>
      </c>
      <c r="N31" s="54">
        <v>36.712499999999999</v>
      </c>
      <c r="O31" s="55">
        <f t="shared" si="3"/>
        <v>0.18037070509530967</v>
      </c>
    </row>
    <row r="32" spans="1:15" x14ac:dyDescent="0.25">
      <c r="A32" s="52" t="s">
        <v>40</v>
      </c>
      <c r="B32" s="53">
        <v>791</v>
      </c>
      <c r="C32" s="54">
        <v>9562.8736000000008</v>
      </c>
      <c r="D32" s="53">
        <v>788</v>
      </c>
      <c r="E32" s="55">
        <f t="shared" si="4"/>
        <v>99.620733249051824</v>
      </c>
      <c r="F32" s="54">
        <v>9526.6047999999992</v>
      </c>
      <c r="G32" s="55">
        <f t="shared" si="5"/>
        <v>99.620733249051824</v>
      </c>
      <c r="H32" s="53">
        <v>3</v>
      </c>
      <c r="I32" s="55">
        <f t="shared" si="0"/>
        <v>0.37926675094816686</v>
      </c>
      <c r="J32" s="54">
        <v>36.268799999999999</v>
      </c>
      <c r="K32" s="55">
        <f t="shared" si="1"/>
        <v>0.37926675094816681</v>
      </c>
      <c r="L32" s="53">
        <v>0</v>
      </c>
      <c r="M32" s="55">
        <f t="shared" si="2"/>
        <v>0</v>
      </c>
      <c r="N32" s="54">
        <v>0</v>
      </c>
      <c r="O32" s="55">
        <f t="shared" si="3"/>
        <v>0</v>
      </c>
    </row>
    <row r="33" spans="1:15" x14ac:dyDescent="0.25">
      <c r="A33" s="52" t="s">
        <v>41</v>
      </c>
      <c r="B33" s="53">
        <v>15184</v>
      </c>
      <c r="C33" s="54">
        <v>33196.601799999997</v>
      </c>
      <c r="D33" s="53">
        <v>14756</v>
      </c>
      <c r="E33" s="55">
        <f t="shared" si="4"/>
        <v>97.181243414120118</v>
      </c>
      <c r="F33" s="54">
        <v>25837.2284</v>
      </c>
      <c r="G33" s="55">
        <f t="shared" si="5"/>
        <v>77.83094352747878</v>
      </c>
      <c r="H33" s="53">
        <v>82</v>
      </c>
      <c r="I33" s="55">
        <f t="shared" si="0"/>
        <v>0.54004214963119068</v>
      </c>
      <c r="J33" s="54">
        <v>6838.5285000000003</v>
      </c>
      <c r="K33" s="55">
        <f t="shared" si="1"/>
        <v>20.600085940121744</v>
      </c>
      <c r="L33" s="53">
        <v>346</v>
      </c>
      <c r="M33" s="55">
        <f t="shared" si="2"/>
        <v>2.2787144362486829</v>
      </c>
      <c r="N33" s="54">
        <v>520.84490000000005</v>
      </c>
      <c r="O33" s="55">
        <f t="shared" si="3"/>
        <v>1.5689705323994945</v>
      </c>
    </row>
    <row r="34" spans="1:15" x14ac:dyDescent="0.25">
      <c r="A34" s="52" t="s">
        <v>42</v>
      </c>
      <c r="B34" s="53">
        <v>1074</v>
      </c>
      <c r="C34" s="54">
        <v>40128.7039</v>
      </c>
      <c r="D34" s="53">
        <v>1064</v>
      </c>
      <c r="E34" s="55">
        <f t="shared" si="4"/>
        <v>99.068901303538169</v>
      </c>
      <c r="F34" s="54">
        <v>37365.891499999998</v>
      </c>
      <c r="G34" s="55">
        <f t="shared" si="5"/>
        <v>93.115121766990328</v>
      </c>
      <c r="H34" s="53">
        <v>10</v>
      </c>
      <c r="I34" s="55">
        <f t="shared" si="0"/>
        <v>0.93109869646182497</v>
      </c>
      <c r="J34" s="54">
        <v>2762.8123999999998</v>
      </c>
      <c r="K34" s="55">
        <f t="shared" si="1"/>
        <v>6.8848782330096627</v>
      </c>
      <c r="L34" s="53">
        <v>0</v>
      </c>
      <c r="M34" s="55">
        <f t="shared" si="2"/>
        <v>0</v>
      </c>
      <c r="N34" s="54">
        <v>0</v>
      </c>
      <c r="O34" s="55">
        <f t="shared" si="3"/>
        <v>0</v>
      </c>
    </row>
    <row r="35" spans="1:15" x14ac:dyDescent="0.25">
      <c r="A35" s="52" t="s">
        <v>43</v>
      </c>
      <c r="B35" s="53">
        <v>2618</v>
      </c>
      <c r="C35" s="54">
        <v>9663.2101999999995</v>
      </c>
      <c r="D35" s="53">
        <v>2618</v>
      </c>
      <c r="E35" s="55">
        <f t="shared" si="4"/>
        <v>100</v>
      </c>
      <c r="F35" s="54">
        <v>9663.2101999999995</v>
      </c>
      <c r="G35" s="55">
        <f t="shared" si="5"/>
        <v>100</v>
      </c>
      <c r="H35" s="53">
        <v>0</v>
      </c>
      <c r="I35" s="55">
        <f t="shared" si="0"/>
        <v>0</v>
      </c>
      <c r="J35" s="54">
        <v>0</v>
      </c>
      <c r="K35" s="55">
        <f t="shared" si="1"/>
        <v>0</v>
      </c>
      <c r="L35" s="53">
        <v>0</v>
      </c>
      <c r="M35" s="55">
        <f t="shared" si="2"/>
        <v>0</v>
      </c>
      <c r="N35" s="54">
        <v>0</v>
      </c>
      <c r="O35" s="55">
        <f t="shared" si="3"/>
        <v>0</v>
      </c>
    </row>
    <row r="36" spans="1:15" x14ac:dyDescent="0.25">
      <c r="A36" s="52" t="s">
        <v>44</v>
      </c>
      <c r="B36" s="53">
        <v>3558</v>
      </c>
      <c r="C36" s="54">
        <v>23620.2392</v>
      </c>
      <c r="D36" s="53">
        <v>3449</v>
      </c>
      <c r="E36" s="55">
        <f t="shared" si="4"/>
        <v>96.936481169196171</v>
      </c>
      <c r="F36" s="54">
        <v>15295.752500000001</v>
      </c>
      <c r="G36" s="55">
        <f t="shared" si="5"/>
        <v>64.756975450104676</v>
      </c>
      <c r="H36" s="53">
        <v>37</v>
      </c>
      <c r="I36" s="55">
        <f t="shared" si="0"/>
        <v>1.0399100618324901</v>
      </c>
      <c r="J36" s="54">
        <v>8269.3364000000001</v>
      </c>
      <c r="K36" s="55">
        <f t="shared" si="1"/>
        <v>35.009537075306163</v>
      </c>
      <c r="L36" s="53">
        <v>72</v>
      </c>
      <c r="M36" s="55">
        <f t="shared" si="2"/>
        <v>2.0236087689713322</v>
      </c>
      <c r="N36" s="54">
        <v>55.150300000000001</v>
      </c>
      <c r="O36" s="55">
        <f t="shared" si="3"/>
        <v>0.23348747458916502</v>
      </c>
    </row>
    <row r="37" spans="1:15" x14ac:dyDescent="0.25">
      <c r="A37" s="52" t="s">
        <v>45</v>
      </c>
      <c r="B37" s="53">
        <v>12690</v>
      </c>
      <c r="C37" s="54">
        <v>49491.349099999999</v>
      </c>
      <c r="D37" s="53">
        <v>12287</v>
      </c>
      <c r="E37" s="55">
        <f t="shared" si="4"/>
        <v>96.824271079590233</v>
      </c>
      <c r="F37" s="54">
        <v>48195.354599999999</v>
      </c>
      <c r="G37" s="55">
        <f t="shared" si="5"/>
        <v>97.381371646625809</v>
      </c>
      <c r="H37" s="53">
        <v>6</v>
      </c>
      <c r="I37" s="55">
        <f t="shared" si="0"/>
        <v>4.7281323877068557E-2</v>
      </c>
      <c r="J37" s="54">
        <v>17.526700000000002</v>
      </c>
      <c r="K37" s="55">
        <f t="shared" si="1"/>
        <v>3.5413663839687089E-2</v>
      </c>
      <c r="L37" s="53">
        <v>397</v>
      </c>
      <c r="M37" s="55">
        <f t="shared" si="2"/>
        <v>3.1284475965327028</v>
      </c>
      <c r="N37" s="54">
        <v>1278.4677999999999</v>
      </c>
      <c r="O37" s="55">
        <f t="shared" si="3"/>
        <v>2.5832146895344987</v>
      </c>
    </row>
    <row r="38" spans="1:15" x14ac:dyDescent="0.25">
      <c r="A38" s="52" t="s">
        <v>46</v>
      </c>
      <c r="B38" s="53">
        <v>1090</v>
      </c>
      <c r="C38" s="54">
        <v>1863.088</v>
      </c>
      <c r="D38" s="53">
        <v>1088</v>
      </c>
      <c r="E38" s="55">
        <f t="shared" si="4"/>
        <v>99.816513761467888</v>
      </c>
      <c r="F38" s="54">
        <v>1860.6243999999999</v>
      </c>
      <c r="G38" s="55">
        <f t="shared" si="5"/>
        <v>99.867767920785283</v>
      </c>
      <c r="H38" s="53">
        <v>0</v>
      </c>
      <c r="I38" s="55">
        <f t="shared" si="0"/>
        <v>0</v>
      </c>
      <c r="J38" s="54">
        <v>0</v>
      </c>
      <c r="K38" s="55">
        <f t="shared" si="1"/>
        <v>0</v>
      </c>
      <c r="L38" s="53">
        <v>2</v>
      </c>
      <c r="M38" s="55">
        <f t="shared" si="2"/>
        <v>0.1834862385321101</v>
      </c>
      <c r="N38" s="54">
        <v>2.4636</v>
      </c>
      <c r="O38" s="55">
        <f t="shared" si="3"/>
        <v>0.1322320792147231</v>
      </c>
    </row>
    <row r="39" spans="1:15" x14ac:dyDescent="0.25">
      <c r="A39" s="52" t="s">
        <v>47</v>
      </c>
      <c r="B39" s="53">
        <v>691</v>
      </c>
      <c r="C39" s="54">
        <v>9312.0098999999991</v>
      </c>
      <c r="D39" s="53">
        <v>689</v>
      </c>
      <c r="E39" s="55">
        <f t="shared" si="4"/>
        <v>99.710564399421131</v>
      </c>
      <c r="F39" s="54">
        <v>9283.6116999999995</v>
      </c>
      <c r="G39" s="55">
        <f t="shared" si="5"/>
        <v>99.695036836247354</v>
      </c>
      <c r="H39" s="53">
        <v>2</v>
      </c>
      <c r="I39" s="55">
        <f t="shared" si="0"/>
        <v>0.28943560057887119</v>
      </c>
      <c r="J39" s="54">
        <v>28.398199999999999</v>
      </c>
      <c r="K39" s="55">
        <f t="shared" si="1"/>
        <v>0.3049631637526502</v>
      </c>
      <c r="L39" s="53">
        <v>0</v>
      </c>
      <c r="M39" s="55">
        <f t="shared" si="2"/>
        <v>0</v>
      </c>
      <c r="N39" s="54">
        <v>0</v>
      </c>
      <c r="O39" s="55">
        <f t="shared" si="3"/>
        <v>0</v>
      </c>
    </row>
    <row r="40" spans="1:15" x14ac:dyDescent="0.25">
      <c r="A40" s="52" t="s">
        <v>48</v>
      </c>
      <c r="B40" s="53">
        <v>6937</v>
      </c>
      <c r="C40" s="54">
        <v>62557.553699999997</v>
      </c>
      <c r="D40" s="53">
        <v>6876</v>
      </c>
      <c r="E40" s="55">
        <f t="shared" si="4"/>
        <v>99.120657344673489</v>
      </c>
      <c r="F40" s="54">
        <v>62237.522400000002</v>
      </c>
      <c r="G40" s="55">
        <f t="shared" si="5"/>
        <v>99.48842101221743</v>
      </c>
      <c r="H40" s="53">
        <v>16</v>
      </c>
      <c r="I40" s="55">
        <f t="shared" si="0"/>
        <v>0.23064725385613377</v>
      </c>
      <c r="J40" s="54">
        <v>89.69</v>
      </c>
      <c r="K40" s="55">
        <f t="shared" si="1"/>
        <v>0.14337197459816911</v>
      </c>
      <c r="L40" s="53">
        <v>45</v>
      </c>
      <c r="M40" s="55">
        <f t="shared" si="2"/>
        <v>0.64869540147037619</v>
      </c>
      <c r="N40" s="54">
        <v>230.34129999999999</v>
      </c>
      <c r="O40" s="55">
        <f t="shared" si="3"/>
        <v>0.36820701318440463</v>
      </c>
    </row>
    <row r="41" spans="1:15" x14ac:dyDescent="0.25">
      <c r="A41" s="52" t="s">
        <v>49</v>
      </c>
      <c r="B41" s="53">
        <v>12117</v>
      </c>
      <c r="C41" s="54">
        <v>132028.47390000001</v>
      </c>
      <c r="D41" s="53">
        <v>12037</v>
      </c>
      <c r="E41" s="55">
        <f t="shared" si="4"/>
        <v>99.339770570273174</v>
      </c>
      <c r="F41" s="54">
        <v>103117.27310000001</v>
      </c>
      <c r="G41" s="55">
        <f t="shared" si="5"/>
        <v>78.102298734515628</v>
      </c>
      <c r="H41" s="53">
        <v>52</v>
      </c>
      <c r="I41" s="55">
        <f t="shared" si="0"/>
        <v>0.42914912932243959</v>
      </c>
      <c r="J41" s="54">
        <v>28633.7873</v>
      </c>
      <c r="K41" s="55">
        <f t="shared" si="1"/>
        <v>21.687584847559158</v>
      </c>
      <c r="L41" s="53">
        <v>28</v>
      </c>
      <c r="M41" s="55">
        <f t="shared" si="2"/>
        <v>0.23108030040439051</v>
      </c>
      <c r="N41" s="54">
        <v>277.4135</v>
      </c>
      <c r="O41" s="55">
        <f t="shared" si="3"/>
        <v>0.21011641792520935</v>
      </c>
    </row>
    <row r="42" spans="1:15" x14ac:dyDescent="0.25">
      <c r="A42" s="52" t="s">
        <v>50</v>
      </c>
      <c r="B42" s="53">
        <v>3882</v>
      </c>
      <c r="C42" s="54">
        <v>26369.8986</v>
      </c>
      <c r="D42" s="53">
        <v>3851</v>
      </c>
      <c r="E42" s="55">
        <f t="shared" si="4"/>
        <v>99.201442555383821</v>
      </c>
      <c r="F42" s="54">
        <v>25999.1178</v>
      </c>
      <c r="G42" s="55">
        <f t="shared" si="5"/>
        <v>98.593924058547572</v>
      </c>
      <c r="H42" s="53">
        <v>27</v>
      </c>
      <c r="I42" s="55">
        <f t="shared" si="0"/>
        <v>0.69551777434312212</v>
      </c>
      <c r="J42" s="54">
        <v>352.74860000000001</v>
      </c>
      <c r="K42" s="55">
        <f t="shared" si="1"/>
        <v>1.3376941843834014</v>
      </c>
      <c r="L42" s="53">
        <v>4</v>
      </c>
      <c r="M42" s="55">
        <f t="shared" si="2"/>
        <v>0.10303967027305513</v>
      </c>
      <c r="N42" s="54">
        <v>18.0322</v>
      </c>
      <c r="O42" s="55">
        <f t="shared" si="3"/>
        <v>6.8381757069024149E-2</v>
      </c>
    </row>
    <row r="43" spans="1:15" x14ac:dyDescent="0.25">
      <c r="A43" s="52" t="s">
        <v>51</v>
      </c>
      <c r="B43" s="53">
        <v>434</v>
      </c>
      <c r="C43" s="54">
        <v>6184.3140999999996</v>
      </c>
      <c r="D43" s="53">
        <v>434</v>
      </c>
      <c r="E43" s="55">
        <f t="shared" si="4"/>
        <v>100</v>
      </c>
      <c r="F43" s="54">
        <v>6184.3140999999996</v>
      </c>
      <c r="G43" s="55">
        <f t="shared" si="5"/>
        <v>100</v>
      </c>
      <c r="H43" s="53">
        <v>0</v>
      </c>
      <c r="I43" s="55">
        <f t="shared" si="0"/>
        <v>0</v>
      </c>
      <c r="J43" s="54">
        <v>0</v>
      </c>
      <c r="K43" s="55">
        <f t="shared" si="1"/>
        <v>0</v>
      </c>
      <c r="L43" s="53">
        <v>0</v>
      </c>
      <c r="M43" s="55">
        <f t="shared" si="2"/>
        <v>0</v>
      </c>
      <c r="N43" s="54">
        <v>0</v>
      </c>
      <c r="O43" s="55">
        <f t="shared" si="3"/>
        <v>0</v>
      </c>
    </row>
    <row r="44" spans="1:15" x14ac:dyDescent="0.25">
      <c r="A44" s="52" t="s">
        <v>52</v>
      </c>
      <c r="B44" s="53">
        <v>7808</v>
      </c>
      <c r="C44" s="54">
        <v>46161.469499999999</v>
      </c>
      <c r="D44" s="53">
        <v>7729</v>
      </c>
      <c r="E44" s="55">
        <f t="shared" si="4"/>
        <v>98.988217213114751</v>
      </c>
      <c r="F44" s="54">
        <v>45867.055699999997</v>
      </c>
      <c r="G44" s="55">
        <f t="shared" si="5"/>
        <v>99.362208778903792</v>
      </c>
      <c r="H44" s="53">
        <v>11</v>
      </c>
      <c r="I44" s="55">
        <f t="shared" si="0"/>
        <v>0.1408811475409836</v>
      </c>
      <c r="J44" s="54">
        <v>140.6953</v>
      </c>
      <c r="K44" s="55">
        <f t="shared" si="1"/>
        <v>0.30478947382730093</v>
      </c>
      <c r="L44" s="53">
        <v>68</v>
      </c>
      <c r="M44" s="55">
        <f t="shared" si="2"/>
        <v>0.87090163934426224</v>
      </c>
      <c r="N44" s="54">
        <v>153.71850000000001</v>
      </c>
      <c r="O44" s="55">
        <f t="shared" si="3"/>
        <v>0.33300174726889925</v>
      </c>
    </row>
    <row r="45" spans="1:15" x14ac:dyDescent="0.25">
      <c r="A45" s="52" t="s">
        <v>53</v>
      </c>
      <c r="B45" s="53">
        <v>948</v>
      </c>
      <c r="C45" s="54">
        <v>7165.0762000000004</v>
      </c>
      <c r="D45" s="53">
        <v>944</v>
      </c>
      <c r="E45" s="55">
        <f t="shared" si="4"/>
        <v>99.578059071729967</v>
      </c>
      <c r="F45" s="54">
        <v>7026.7667000000001</v>
      </c>
      <c r="G45" s="55">
        <f t="shared" si="5"/>
        <v>98.069671610749936</v>
      </c>
      <c r="H45" s="53">
        <v>3</v>
      </c>
      <c r="I45" s="55">
        <f t="shared" si="0"/>
        <v>0.31645569620253167</v>
      </c>
      <c r="J45" s="54">
        <v>137.32939999999999</v>
      </c>
      <c r="K45" s="55">
        <f t="shared" si="1"/>
        <v>1.9166495396099203</v>
      </c>
      <c r="L45" s="53">
        <v>1</v>
      </c>
      <c r="M45" s="55">
        <f t="shared" si="2"/>
        <v>0.10548523206751054</v>
      </c>
      <c r="N45" s="54">
        <v>0.98009999999999997</v>
      </c>
      <c r="O45" s="55">
        <f t="shared" si="3"/>
        <v>1.3678849640147581E-2</v>
      </c>
    </row>
    <row r="46" spans="1:15" x14ac:dyDescent="0.25">
      <c r="A46" s="52" t="s">
        <v>54</v>
      </c>
      <c r="B46" s="53">
        <v>1194</v>
      </c>
      <c r="C46" s="54">
        <v>4592.2743</v>
      </c>
      <c r="D46" s="53">
        <v>1192</v>
      </c>
      <c r="E46" s="55">
        <f t="shared" si="4"/>
        <v>99.832495812395308</v>
      </c>
      <c r="F46" s="54">
        <v>4585.9306999999999</v>
      </c>
      <c r="G46" s="55">
        <f t="shared" si="5"/>
        <v>99.861863652177746</v>
      </c>
      <c r="H46" s="53">
        <v>2</v>
      </c>
      <c r="I46" s="55">
        <f t="shared" si="0"/>
        <v>0.16750418760469013</v>
      </c>
      <c r="J46" s="54">
        <v>6.3436000000000003</v>
      </c>
      <c r="K46" s="55">
        <f t="shared" si="1"/>
        <v>0.13813634782225445</v>
      </c>
      <c r="L46" s="53">
        <v>0</v>
      </c>
      <c r="M46" s="55">
        <f t="shared" si="2"/>
        <v>0</v>
      </c>
      <c r="N46" s="54">
        <v>0</v>
      </c>
      <c r="O46" s="55">
        <f t="shared" si="3"/>
        <v>0</v>
      </c>
    </row>
    <row r="47" spans="1:15" x14ac:dyDescent="0.25">
      <c r="A47" s="52" t="s">
        <v>55</v>
      </c>
      <c r="B47" s="53">
        <v>4157</v>
      </c>
      <c r="C47" s="54">
        <v>21276.163199999999</v>
      </c>
      <c r="D47" s="53">
        <v>4126</v>
      </c>
      <c r="E47" s="55">
        <f t="shared" si="4"/>
        <v>99.254269906182344</v>
      </c>
      <c r="F47" s="54">
        <v>21013.948100000001</v>
      </c>
      <c r="G47" s="55">
        <f t="shared" si="5"/>
        <v>98.767563975068597</v>
      </c>
      <c r="H47" s="53">
        <v>1</v>
      </c>
      <c r="I47" s="55">
        <f t="shared" si="0"/>
        <v>2.4055809477988934E-2</v>
      </c>
      <c r="J47" s="54">
        <v>1.2930999999999999</v>
      </c>
      <c r="K47" s="55">
        <f t="shared" si="1"/>
        <v>6.077693557078938E-3</v>
      </c>
      <c r="L47" s="53">
        <v>30</v>
      </c>
      <c r="M47" s="55">
        <f t="shared" si="2"/>
        <v>0.72167428433966807</v>
      </c>
      <c r="N47" s="54">
        <v>260.92200000000003</v>
      </c>
      <c r="O47" s="55">
        <f t="shared" si="3"/>
        <v>1.2263583313743336</v>
      </c>
    </row>
    <row r="48" spans="1:15" x14ac:dyDescent="0.25">
      <c r="A48" s="52" t="s">
        <v>56</v>
      </c>
      <c r="B48" s="53">
        <v>4384</v>
      </c>
      <c r="C48" s="54">
        <v>22126.3439</v>
      </c>
      <c r="D48" s="53">
        <v>4330</v>
      </c>
      <c r="E48" s="55">
        <f t="shared" si="4"/>
        <v>98.768248175182478</v>
      </c>
      <c r="F48" s="54">
        <v>21887.3878</v>
      </c>
      <c r="G48" s="55">
        <f t="shared" si="5"/>
        <v>98.920038027611056</v>
      </c>
      <c r="H48" s="53">
        <v>0</v>
      </c>
      <c r="I48" s="55">
        <f t="shared" si="0"/>
        <v>0</v>
      </c>
      <c r="J48" s="54">
        <v>0</v>
      </c>
      <c r="K48" s="55">
        <f t="shared" si="1"/>
        <v>0</v>
      </c>
      <c r="L48" s="53">
        <v>54</v>
      </c>
      <c r="M48" s="55">
        <f t="shared" si="2"/>
        <v>1.2317518248175183</v>
      </c>
      <c r="N48" s="54">
        <v>238.95609999999999</v>
      </c>
      <c r="O48" s="55">
        <f t="shared" si="3"/>
        <v>1.0799619723889404</v>
      </c>
    </row>
    <row r="49" spans="1:15" x14ac:dyDescent="0.25">
      <c r="A49" s="52" t="s">
        <v>57</v>
      </c>
      <c r="B49" s="53">
        <v>5783</v>
      </c>
      <c r="C49" s="54">
        <v>28940.080900000001</v>
      </c>
      <c r="D49" s="53">
        <v>5767</v>
      </c>
      <c r="E49" s="55">
        <f t="shared" si="4"/>
        <v>99.723326992910259</v>
      </c>
      <c r="F49" s="54">
        <v>28909.270199999999</v>
      </c>
      <c r="G49" s="55">
        <f t="shared" si="5"/>
        <v>99.893536234033121</v>
      </c>
      <c r="H49" s="53">
        <v>5</v>
      </c>
      <c r="I49" s="55">
        <f t="shared" si="0"/>
        <v>8.6460314715545564E-2</v>
      </c>
      <c r="J49" s="54">
        <v>19.3431</v>
      </c>
      <c r="K49" s="55">
        <f t="shared" si="1"/>
        <v>6.6838444808908604E-2</v>
      </c>
      <c r="L49" s="53">
        <v>11</v>
      </c>
      <c r="M49" s="55">
        <f t="shared" si="2"/>
        <v>0.19021269237420024</v>
      </c>
      <c r="N49" s="54">
        <v>11.467599999999999</v>
      </c>
      <c r="O49" s="55">
        <f t="shared" si="3"/>
        <v>3.9625321157965382E-2</v>
      </c>
    </row>
    <row r="50" spans="1:15" x14ac:dyDescent="0.25">
      <c r="A50" s="52" t="s">
        <v>58</v>
      </c>
      <c r="B50" s="53">
        <v>4013</v>
      </c>
      <c r="C50" s="54">
        <v>25335.765299999999</v>
      </c>
      <c r="D50" s="53">
        <v>3993</v>
      </c>
      <c r="E50" s="55">
        <f t="shared" si="4"/>
        <v>99.501619735858455</v>
      </c>
      <c r="F50" s="54">
        <v>25257.8724</v>
      </c>
      <c r="G50" s="55">
        <f t="shared" si="5"/>
        <v>99.692557540387384</v>
      </c>
      <c r="H50" s="53">
        <v>2</v>
      </c>
      <c r="I50" s="55">
        <f t="shared" si="0"/>
        <v>4.9838026414154003E-2</v>
      </c>
      <c r="J50" s="54">
        <v>1.1817</v>
      </c>
      <c r="K50" s="55">
        <f t="shared" si="1"/>
        <v>4.6641575101739677E-3</v>
      </c>
      <c r="L50" s="53">
        <v>18</v>
      </c>
      <c r="M50" s="55">
        <f t="shared" si="2"/>
        <v>0.448542237727386</v>
      </c>
      <c r="N50" s="54">
        <v>76.711200000000005</v>
      </c>
      <c r="O50" s="55">
        <f t="shared" si="3"/>
        <v>0.30277830210244333</v>
      </c>
    </row>
    <row r="51" spans="1:15" x14ac:dyDescent="0.25">
      <c r="A51" s="52" t="s">
        <v>59</v>
      </c>
      <c r="B51" s="53">
        <v>9376</v>
      </c>
      <c r="C51" s="54">
        <v>46027.197999999997</v>
      </c>
      <c r="D51" s="53">
        <v>8607</v>
      </c>
      <c r="E51" s="55">
        <f t="shared" si="4"/>
        <v>91.798208191126278</v>
      </c>
      <c r="F51" s="54">
        <v>33063.771999999997</v>
      </c>
      <c r="G51" s="55">
        <f t="shared" si="5"/>
        <v>71.835291820284169</v>
      </c>
      <c r="H51" s="53">
        <v>707</v>
      </c>
      <c r="I51" s="55">
        <f t="shared" si="0"/>
        <v>7.5405290102389086</v>
      </c>
      <c r="J51" s="54">
        <v>12871.6229</v>
      </c>
      <c r="K51" s="55">
        <f t="shared" si="1"/>
        <v>27.96525415255563</v>
      </c>
      <c r="L51" s="53">
        <v>62</v>
      </c>
      <c r="M51" s="55">
        <f t="shared" si="2"/>
        <v>0.6612627986348123</v>
      </c>
      <c r="N51" s="54">
        <v>91.803100000000001</v>
      </c>
      <c r="O51" s="55">
        <f t="shared" si="3"/>
        <v>0.19945402716020211</v>
      </c>
    </row>
    <row r="52" spans="1:15" x14ac:dyDescent="0.25">
      <c r="A52" s="52" t="s">
        <v>60</v>
      </c>
      <c r="B52" s="53">
        <v>3972</v>
      </c>
      <c r="C52" s="54">
        <v>4963.5631000000003</v>
      </c>
      <c r="D52" s="53">
        <v>3954</v>
      </c>
      <c r="E52" s="55">
        <f t="shared" si="4"/>
        <v>99.546827794561935</v>
      </c>
      <c r="F52" s="54">
        <v>4947.2655000000004</v>
      </c>
      <c r="G52" s="55">
        <f t="shared" si="5"/>
        <v>99.671655226867173</v>
      </c>
      <c r="H52" s="53">
        <v>0</v>
      </c>
      <c r="I52" s="55">
        <f t="shared" si="0"/>
        <v>0</v>
      </c>
      <c r="J52" s="54">
        <v>0</v>
      </c>
      <c r="K52" s="55">
        <f t="shared" si="1"/>
        <v>0</v>
      </c>
      <c r="L52" s="53">
        <v>18</v>
      </c>
      <c r="M52" s="55">
        <f t="shared" si="2"/>
        <v>0.45317220543806652</v>
      </c>
      <c r="N52" s="54">
        <v>16.297599999999999</v>
      </c>
      <c r="O52" s="55">
        <f t="shared" si="3"/>
        <v>0.32834477313283272</v>
      </c>
    </row>
    <row r="53" spans="1:15" x14ac:dyDescent="0.25">
      <c r="A53" s="52" t="s">
        <v>61</v>
      </c>
      <c r="B53" s="53">
        <v>793</v>
      </c>
      <c r="C53" s="54">
        <v>3313.0662000000002</v>
      </c>
      <c r="D53" s="53">
        <v>792</v>
      </c>
      <c r="E53" s="55">
        <f t="shared" si="4"/>
        <v>99.873896595208066</v>
      </c>
      <c r="F53" s="54">
        <v>3309.5846999999999</v>
      </c>
      <c r="G53" s="55">
        <f t="shared" si="5"/>
        <v>99.894916075024383</v>
      </c>
      <c r="H53" s="53">
        <v>0</v>
      </c>
      <c r="I53" s="55">
        <f t="shared" si="0"/>
        <v>0</v>
      </c>
      <c r="J53" s="54">
        <v>0</v>
      </c>
      <c r="K53" s="55">
        <f t="shared" si="1"/>
        <v>0</v>
      </c>
      <c r="L53" s="53">
        <v>1</v>
      </c>
      <c r="M53" s="55">
        <f t="shared" si="2"/>
        <v>0.12610340479192939</v>
      </c>
      <c r="N53" s="54">
        <v>3.4815</v>
      </c>
      <c r="O53" s="55">
        <f t="shared" si="3"/>
        <v>0.10508392497560115</v>
      </c>
    </row>
    <row r="54" spans="1:15" x14ac:dyDescent="0.25">
      <c r="A54" s="52" t="s">
        <v>62</v>
      </c>
      <c r="B54" s="53">
        <v>10273</v>
      </c>
      <c r="C54" s="54">
        <v>19144.122299999999</v>
      </c>
      <c r="D54" s="53">
        <v>9886</v>
      </c>
      <c r="E54" s="55">
        <f t="shared" si="4"/>
        <v>96.232843375839579</v>
      </c>
      <c r="F54" s="54">
        <v>18515.754199999999</v>
      </c>
      <c r="G54" s="55">
        <f t="shared" si="5"/>
        <v>96.717697003011722</v>
      </c>
      <c r="H54" s="53">
        <v>41</v>
      </c>
      <c r="I54" s="55">
        <f t="shared" si="0"/>
        <v>0.39910444855446314</v>
      </c>
      <c r="J54" s="54">
        <v>114.8322</v>
      </c>
      <c r="K54" s="55">
        <f t="shared" si="1"/>
        <v>0.59983005854491434</v>
      </c>
      <c r="L54" s="53">
        <v>346</v>
      </c>
      <c r="M54" s="55">
        <f t="shared" si="2"/>
        <v>3.3680521756059574</v>
      </c>
      <c r="N54" s="54">
        <v>513.53589999999997</v>
      </c>
      <c r="O54" s="55">
        <f t="shared" si="3"/>
        <v>2.682472938443357</v>
      </c>
    </row>
    <row r="55" spans="1:15" x14ac:dyDescent="0.25">
      <c r="A55" s="52" t="s">
        <v>63</v>
      </c>
      <c r="B55" s="53">
        <v>360</v>
      </c>
      <c r="C55" s="54">
        <v>2337.2824999999998</v>
      </c>
      <c r="D55" s="53">
        <v>357</v>
      </c>
      <c r="E55" s="55">
        <f t="shared" si="4"/>
        <v>99.166666666666671</v>
      </c>
      <c r="F55" s="54">
        <v>2298.0704000000001</v>
      </c>
      <c r="G55" s="55">
        <f t="shared" si="5"/>
        <v>98.322320900447437</v>
      </c>
      <c r="H55" s="53">
        <v>0</v>
      </c>
      <c r="I55" s="55">
        <f t="shared" si="0"/>
        <v>0</v>
      </c>
      <c r="J55" s="54">
        <v>0</v>
      </c>
      <c r="K55" s="55">
        <f t="shared" si="1"/>
        <v>0</v>
      </c>
      <c r="L55" s="53">
        <v>3</v>
      </c>
      <c r="M55" s="55">
        <f t="shared" si="2"/>
        <v>0.83333333333333337</v>
      </c>
      <c r="N55" s="54">
        <v>39.2121</v>
      </c>
      <c r="O55" s="55">
        <f t="shared" si="3"/>
        <v>1.6776790995525785</v>
      </c>
    </row>
    <row r="56" spans="1:15" x14ac:dyDescent="0.25">
      <c r="A56" s="52" t="s">
        <v>64</v>
      </c>
      <c r="B56" s="53">
        <v>10381</v>
      </c>
      <c r="C56" s="54">
        <v>62277.1397</v>
      </c>
      <c r="D56" s="53">
        <v>10302</v>
      </c>
      <c r="E56" s="55">
        <f t="shared" si="4"/>
        <v>99.238994316539831</v>
      </c>
      <c r="F56" s="54">
        <v>61510.888200000001</v>
      </c>
      <c r="G56" s="55">
        <f t="shared" si="5"/>
        <v>98.769610319788015</v>
      </c>
      <c r="H56" s="53">
        <v>13</v>
      </c>
      <c r="I56" s="55">
        <f t="shared" si="0"/>
        <v>0.12522878335420481</v>
      </c>
      <c r="J56" s="54">
        <v>137.78219999999999</v>
      </c>
      <c r="K56" s="55">
        <f t="shared" si="1"/>
        <v>0.22124041127084709</v>
      </c>
      <c r="L56" s="53">
        <v>66</v>
      </c>
      <c r="M56" s="55">
        <f t="shared" si="2"/>
        <v>0.63577690010596277</v>
      </c>
      <c r="N56" s="54">
        <v>628.46929999999998</v>
      </c>
      <c r="O56" s="55">
        <f t="shared" si="3"/>
        <v>1.0091492689411361</v>
      </c>
    </row>
    <row r="57" spans="1:15" x14ac:dyDescent="0.25">
      <c r="A57" s="52" t="s">
        <v>65</v>
      </c>
      <c r="B57" s="53">
        <v>8911</v>
      </c>
      <c r="C57" s="54">
        <v>16894.1639</v>
      </c>
      <c r="D57" s="53">
        <v>8460</v>
      </c>
      <c r="E57" s="55">
        <f t="shared" si="4"/>
        <v>94.938839636404452</v>
      </c>
      <c r="F57" s="54">
        <v>16624.7114</v>
      </c>
      <c r="G57" s="55">
        <f t="shared" si="5"/>
        <v>98.405055724598483</v>
      </c>
      <c r="H57" s="53">
        <v>6</v>
      </c>
      <c r="I57" s="55">
        <f t="shared" si="0"/>
        <v>6.7332510380428673E-2</v>
      </c>
      <c r="J57" s="54">
        <v>10.8004</v>
      </c>
      <c r="K57" s="55">
        <f t="shared" si="1"/>
        <v>6.3929769261916541E-2</v>
      </c>
      <c r="L57" s="53">
        <v>445</v>
      </c>
      <c r="M57" s="55">
        <f t="shared" si="2"/>
        <v>4.9938278532151275</v>
      </c>
      <c r="N57" s="54">
        <v>258.65210000000002</v>
      </c>
      <c r="O57" s="55">
        <f t="shared" si="3"/>
        <v>1.5310145061396025</v>
      </c>
    </row>
    <row r="58" spans="1:15" x14ac:dyDescent="0.25">
      <c r="A58" s="52" t="s">
        <v>66</v>
      </c>
      <c r="B58" s="53">
        <v>336</v>
      </c>
      <c r="C58" s="54">
        <v>4415.3741</v>
      </c>
      <c r="D58" s="53">
        <v>324</v>
      </c>
      <c r="E58" s="55">
        <f t="shared" si="4"/>
        <v>96.428571428571431</v>
      </c>
      <c r="F58" s="54">
        <v>4264.5609000000004</v>
      </c>
      <c r="G58" s="55">
        <f t="shared" si="5"/>
        <v>96.584361900388018</v>
      </c>
      <c r="H58" s="53">
        <v>0</v>
      </c>
      <c r="I58" s="55">
        <f t="shared" si="0"/>
        <v>0</v>
      </c>
      <c r="J58" s="54">
        <v>0</v>
      </c>
      <c r="K58" s="55">
        <f t="shared" si="1"/>
        <v>0</v>
      </c>
      <c r="L58" s="53">
        <v>12</v>
      </c>
      <c r="M58" s="55">
        <f t="shared" si="2"/>
        <v>3.5714285714285712</v>
      </c>
      <c r="N58" s="54">
        <v>150.81319999999999</v>
      </c>
      <c r="O58" s="55">
        <f t="shared" si="3"/>
        <v>3.4156380996119893</v>
      </c>
    </row>
    <row r="59" spans="1:15" x14ac:dyDescent="0.25">
      <c r="A59" s="52" t="s">
        <v>67</v>
      </c>
      <c r="B59" s="53">
        <v>4838</v>
      </c>
      <c r="C59" s="54">
        <v>14579.5481</v>
      </c>
      <c r="D59" s="53">
        <v>4806</v>
      </c>
      <c r="E59" s="55">
        <f t="shared" si="4"/>
        <v>99.33856965688301</v>
      </c>
      <c r="F59" s="54">
        <v>14498.737499999999</v>
      </c>
      <c r="G59" s="55">
        <f t="shared" si="5"/>
        <v>99.445726304781687</v>
      </c>
      <c r="H59" s="53">
        <v>31</v>
      </c>
      <c r="I59" s="55">
        <f t="shared" si="0"/>
        <v>0.64076064489458451</v>
      </c>
      <c r="J59" s="54">
        <v>80.805899999999994</v>
      </c>
      <c r="K59" s="55">
        <f t="shared" si="1"/>
        <v>0.55424145827949212</v>
      </c>
      <c r="L59" s="53">
        <v>1</v>
      </c>
      <c r="M59" s="55">
        <f t="shared" si="2"/>
        <v>2.0669698222405952E-2</v>
      </c>
      <c r="N59" s="54">
        <v>4.7000000000000002E-3</v>
      </c>
      <c r="O59" s="55">
        <f t="shared" si="3"/>
        <v>3.2236938811567143E-5</v>
      </c>
    </row>
    <row r="60" spans="1:15" x14ac:dyDescent="0.25">
      <c r="A60" s="52" t="s">
        <v>68</v>
      </c>
      <c r="B60" s="53">
        <v>293</v>
      </c>
      <c r="C60" s="54">
        <v>4046.0313000000001</v>
      </c>
      <c r="D60" s="53">
        <v>291</v>
      </c>
      <c r="E60" s="55">
        <f t="shared" si="4"/>
        <v>99.317406143344712</v>
      </c>
      <c r="F60" s="54">
        <v>3993.2611000000002</v>
      </c>
      <c r="G60" s="55">
        <f t="shared" si="5"/>
        <v>98.69575403432988</v>
      </c>
      <c r="H60" s="53">
        <v>0</v>
      </c>
      <c r="I60" s="55">
        <f t="shared" si="0"/>
        <v>0</v>
      </c>
      <c r="J60" s="54">
        <v>0</v>
      </c>
      <c r="K60" s="55">
        <f t="shared" si="1"/>
        <v>0</v>
      </c>
      <c r="L60" s="53">
        <v>2</v>
      </c>
      <c r="M60" s="55">
        <f t="shared" si="2"/>
        <v>0.68259385665529015</v>
      </c>
      <c r="N60" s="54">
        <v>52.770200000000003</v>
      </c>
      <c r="O60" s="55">
        <f t="shared" si="3"/>
        <v>1.3042459656701124</v>
      </c>
    </row>
    <row r="61" spans="1:15" x14ac:dyDescent="0.25">
      <c r="A61" s="52" t="s">
        <v>69</v>
      </c>
      <c r="B61" s="53">
        <v>3310</v>
      </c>
      <c r="C61" s="54">
        <v>40472.074399999998</v>
      </c>
      <c r="D61" s="53">
        <v>3287</v>
      </c>
      <c r="E61" s="55">
        <f t="shared" si="4"/>
        <v>99.305135951661626</v>
      </c>
      <c r="F61" s="54">
        <v>40189.435599999997</v>
      </c>
      <c r="G61" s="55">
        <f t="shared" si="5"/>
        <v>99.301644889247385</v>
      </c>
      <c r="H61" s="53">
        <v>1</v>
      </c>
      <c r="I61" s="55">
        <f t="shared" si="0"/>
        <v>3.0211480362537763E-2</v>
      </c>
      <c r="J61" s="54">
        <v>8.6046999999999993</v>
      </c>
      <c r="K61" s="55">
        <f t="shared" si="1"/>
        <v>2.126083262981944E-2</v>
      </c>
      <c r="L61" s="53">
        <v>22</v>
      </c>
      <c r="M61" s="55">
        <f t="shared" si="2"/>
        <v>0.66465256797583083</v>
      </c>
      <c r="N61" s="54">
        <v>274.03410000000002</v>
      </c>
      <c r="O61" s="55">
        <f t="shared" si="3"/>
        <v>0.67709427812279388</v>
      </c>
    </row>
    <row r="62" spans="1:15" x14ac:dyDescent="0.25">
      <c r="A62" s="52" t="s">
        <v>70</v>
      </c>
      <c r="B62" s="53">
        <v>17121</v>
      </c>
      <c r="C62" s="54">
        <v>247808.96729999999</v>
      </c>
      <c r="D62" s="53">
        <v>16920</v>
      </c>
      <c r="E62" s="55">
        <f t="shared" si="4"/>
        <v>98.826003154021379</v>
      </c>
      <c r="F62" s="54">
        <v>231063.4351</v>
      </c>
      <c r="G62" s="55">
        <f t="shared" si="5"/>
        <v>93.242564067615973</v>
      </c>
      <c r="H62" s="53">
        <v>112</v>
      </c>
      <c r="I62" s="55">
        <f t="shared" si="0"/>
        <v>0.65416739676420776</v>
      </c>
      <c r="J62" s="54">
        <v>16247.2763</v>
      </c>
      <c r="K62" s="55">
        <f t="shared" si="1"/>
        <v>6.5563714166690694</v>
      </c>
      <c r="L62" s="53">
        <v>89</v>
      </c>
      <c r="M62" s="55">
        <f t="shared" si="2"/>
        <v>0.51982944921441498</v>
      </c>
      <c r="N62" s="54">
        <v>498.2559</v>
      </c>
      <c r="O62" s="55">
        <f t="shared" si="3"/>
        <v>0.20106451571496464</v>
      </c>
    </row>
    <row r="63" spans="1:15" x14ac:dyDescent="0.25">
      <c r="A63" s="52" t="s">
        <v>71</v>
      </c>
      <c r="B63" s="53">
        <v>656</v>
      </c>
      <c r="C63" s="54">
        <v>9771.9562000000005</v>
      </c>
      <c r="D63" s="53">
        <v>655</v>
      </c>
      <c r="E63" s="55">
        <f t="shared" si="4"/>
        <v>99.847560975609767</v>
      </c>
      <c r="F63" s="54">
        <v>9763.7353999999996</v>
      </c>
      <c r="G63" s="55">
        <f t="shared" si="5"/>
        <v>99.915873548430341</v>
      </c>
      <c r="H63" s="53">
        <v>1</v>
      </c>
      <c r="I63" s="55">
        <f t="shared" si="0"/>
        <v>0.1524390243902439</v>
      </c>
      <c r="J63" s="54">
        <v>8.2208000000000006</v>
      </c>
      <c r="K63" s="55">
        <f t="shared" si="1"/>
        <v>8.4126451569645794E-2</v>
      </c>
      <c r="L63" s="53">
        <v>0</v>
      </c>
      <c r="M63" s="55">
        <f t="shared" si="2"/>
        <v>0</v>
      </c>
      <c r="N63" s="54">
        <v>0</v>
      </c>
      <c r="O63" s="55">
        <f t="shared" si="3"/>
        <v>0</v>
      </c>
    </row>
    <row r="64" spans="1:15" x14ac:dyDescent="0.25">
      <c r="A64" s="52" t="s">
        <v>72</v>
      </c>
      <c r="B64" s="53">
        <v>3809</v>
      </c>
      <c r="C64" s="54">
        <v>22995.5147</v>
      </c>
      <c r="D64" s="53">
        <v>3800</v>
      </c>
      <c r="E64" s="55">
        <f t="shared" si="4"/>
        <v>99.763717511157779</v>
      </c>
      <c r="F64" s="54">
        <v>22957.373200000002</v>
      </c>
      <c r="G64" s="55">
        <f t="shared" si="5"/>
        <v>99.834135045474767</v>
      </c>
      <c r="H64" s="53">
        <v>1</v>
      </c>
      <c r="I64" s="55">
        <f t="shared" si="0"/>
        <v>2.6253609871357313E-2</v>
      </c>
      <c r="J64" s="54">
        <v>6.5890000000000004</v>
      </c>
      <c r="K64" s="55">
        <f t="shared" si="1"/>
        <v>2.8653413876402606E-2</v>
      </c>
      <c r="L64" s="53">
        <v>8</v>
      </c>
      <c r="M64" s="55">
        <f t="shared" si="2"/>
        <v>0.21002887897085851</v>
      </c>
      <c r="N64" s="54">
        <v>31.552499999999998</v>
      </c>
      <c r="O64" s="55">
        <f t="shared" si="3"/>
        <v>0.13721154064883792</v>
      </c>
    </row>
    <row r="65" spans="1:15" x14ac:dyDescent="0.25">
      <c r="A65" s="52" t="s">
        <v>73</v>
      </c>
      <c r="B65" s="53">
        <v>150</v>
      </c>
      <c r="C65" s="54">
        <v>1313.4052999999999</v>
      </c>
      <c r="D65" s="53">
        <v>149</v>
      </c>
      <c r="E65" s="55">
        <f t="shared" si="4"/>
        <v>99.333333333333329</v>
      </c>
      <c r="F65" s="54">
        <v>1310.5853999999999</v>
      </c>
      <c r="G65" s="55">
        <f t="shared" si="5"/>
        <v>99.785298567015076</v>
      </c>
      <c r="H65" s="53">
        <v>0</v>
      </c>
      <c r="I65" s="55">
        <f t="shared" si="0"/>
        <v>0</v>
      </c>
      <c r="J65" s="54">
        <v>0</v>
      </c>
      <c r="K65" s="55">
        <f t="shared" si="1"/>
        <v>0</v>
      </c>
      <c r="L65" s="53">
        <v>1</v>
      </c>
      <c r="M65" s="55">
        <f t="shared" si="2"/>
        <v>0.66666666666666674</v>
      </c>
      <c r="N65" s="54">
        <v>2.8199000000000001</v>
      </c>
      <c r="O65" s="55">
        <f t="shared" si="3"/>
        <v>0.21470143298492861</v>
      </c>
    </row>
    <row r="66" spans="1:15" x14ac:dyDescent="0.25">
      <c r="A66" s="52" t="s">
        <v>74</v>
      </c>
      <c r="B66" s="53">
        <v>2306</v>
      </c>
      <c r="C66" s="54">
        <v>3502.3033999999998</v>
      </c>
      <c r="D66" s="53">
        <v>2273</v>
      </c>
      <c r="E66" s="55">
        <f t="shared" si="4"/>
        <v>98.568950563746753</v>
      </c>
      <c r="F66" s="54">
        <v>3229.3143</v>
      </c>
      <c r="G66" s="55">
        <f t="shared" si="5"/>
        <v>92.205441139108629</v>
      </c>
      <c r="H66" s="53">
        <v>11</v>
      </c>
      <c r="I66" s="55">
        <f t="shared" si="0"/>
        <v>0.47701647875108416</v>
      </c>
      <c r="J66" s="54">
        <v>167.10429999999999</v>
      </c>
      <c r="K66" s="55">
        <f t="shared" si="1"/>
        <v>4.7712685314470473</v>
      </c>
      <c r="L66" s="53">
        <v>22</v>
      </c>
      <c r="M66" s="55">
        <f t="shared" si="2"/>
        <v>0.95403295750216832</v>
      </c>
      <c r="N66" s="54">
        <v>105.8848</v>
      </c>
      <c r="O66" s="55">
        <f t="shared" si="3"/>
        <v>3.0232903294443307</v>
      </c>
    </row>
    <row r="67" spans="1:15" x14ac:dyDescent="0.25">
      <c r="A67" s="52" t="s">
        <v>75</v>
      </c>
      <c r="B67" s="53">
        <v>11461</v>
      </c>
      <c r="C67" s="54">
        <v>51237.354700000004</v>
      </c>
      <c r="D67" s="53">
        <v>11374</v>
      </c>
      <c r="E67" s="55">
        <f t="shared" si="4"/>
        <v>99.240903935084205</v>
      </c>
      <c r="F67" s="54">
        <v>50608.098700000002</v>
      </c>
      <c r="G67" s="55">
        <f t="shared" si="5"/>
        <v>98.771880391397332</v>
      </c>
      <c r="H67" s="53">
        <v>39</v>
      </c>
      <c r="I67" s="55">
        <f t="shared" si="0"/>
        <v>0.3402844428932903</v>
      </c>
      <c r="J67" s="54">
        <v>159.68979999999999</v>
      </c>
      <c r="K67" s="55">
        <f t="shared" si="1"/>
        <v>0.31166675355314544</v>
      </c>
      <c r="L67" s="53">
        <v>48</v>
      </c>
      <c r="M67" s="55">
        <f t="shared" si="2"/>
        <v>0.4188116220225111</v>
      </c>
      <c r="N67" s="54">
        <v>469.56619999999998</v>
      </c>
      <c r="O67" s="55">
        <f t="shared" si="3"/>
        <v>0.91645285504952101</v>
      </c>
    </row>
    <row r="68" spans="1:15" x14ac:dyDescent="0.25">
      <c r="A68" s="52" t="s">
        <v>76</v>
      </c>
      <c r="B68" s="53">
        <v>19</v>
      </c>
      <c r="C68" s="54">
        <v>867.03650000000005</v>
      </c>
      <c r="D68" s="53">
        <v>19</v>
      </c>
      <c r="E68" s="55">
        <f t="shared" si="4"/>
        <v>100</v>
      </c>
      <c r="F68" s="54">
        <v>867.03650000000005</v>
      </c>
      <c r="G68" s="55">
        <f t="shared" si="5"/>
        <v>100</v>
      </c>
      <c r="H68" s="53">
        <v>0</v>
      </c>
      <c r="I68" s="55">
        <f t="shared" si="0"/>
        <v>0</v>
      </c>
      <c r="J68" s="54">
        <v>0</v>
      </c>
      <c r="K68" s="55">
        <f t="shared" si="1"/>
        <v>0</v>
      </c>
      <c r="L68" s="53">
        <v>0</v>
      </c>
      <c r="M68" s="55">
        <f t="shared" si="2"/>
        <v>0</v>
      </c>
      <c r="N68" s="54">
        <v>0</v>
      </c>
      <c r="O68" s="55">
        <f t="shared" si="3"/>
        <v>0</v>
      </c>
    </row>
    <row r="69" spans="1:15" x14ac:dyDescent="0.25">
      <c r="A69" s="52" t="s">
        <v>77</v>
      </c>
      <c r="B69" s="53">
        <v>25820</v>
      </c>
      <c r="C69" s="54">
        <v>597566.29650000005</v>
      </c>
      <c r="D69" s="53">
        <v>25733</v>
      </c>
      <c r="E69" s="55">
        <f t="shared" si="4"/>
        <v>99.663051897753675</v>
      </c>
      <c r="F69" s="54">
        <v>596625.66029999999</v>
      </c>
      <c r="G69" s="55">
        <f t="shared" si="5"/>
        <v>99.842588813072382</v>
      </c>
      <c r="H69" s="53">
        <v>52</v>
      </c>
      <c r="I69" s="55">
        <f t="shared" si="0"/>
        <v>0.20139426800929511</v>
      </c>
      <c r="J69" s="54">
        <v>829.31370000000004</v>
      </c>
      <c r="K69" s="55">
        <f t="shared" si="1"/>
        <v>0.1387818732176439</v>
      </c>
      <c r="L69" s="53">
        <v>35</v>
      </c>
      <c r="M69" s="55">
        <f t="shared" si="2"/>
        <v>0.13555383423702555</v>
      </c>
      <c r="N69" s="54">
        <v>111.32250000000001</v>
      </c>
      <c r="O69" s="55">
        <f t="shared" si="3"/>
        <v>1.8629313709964228E-2</v>
      </c>
    </row>
    <row r="70" spans="1:15" x14ac:dyDescent="0.25">
      <c r="A70" s="52" t="s">
        <v>78</v>
      </c>
      <c r="B70" s="53">
        <v>529</v>
      </c>
      <c r="C70" s="54">
        <v>2637.4587999999999</v>
      </c>
      <c r="D70" s="53">
        <v>529</v>
      </c>
      <c r="E70" s="55">
        <f t="shared" si="4"/>
        <v>100</v>
      </c>
      <c r="F70" s="54">
        <v>2637.4587999999999</v>
      </c>
      <c r="G70" s="55">
        <f t="shared" si="5"/>
        <v>100</v>
      </c>
      <c r="H70" s="53">
        <v>0</v>
      </c>
      <c r="I70" s="55">
        <f t="shared" si="0"/>
        <v>0</v>
      </c>
      <c r="J70" s="54">
        <v>0</v>
      </c>
      <c r="K70" s="55">
        <f t="shared" si="1"/>
        <v>0</v>
      </c>
      <c r="L70" s="53">
        <v>0</v>
      </c>
      <c r="M70" s="55">
        <f t="shared" si="2"/>
        <v>0</v>
      </c>
      <c r="N70" s="54">
        <v>0</v>
      </c>
      <c r="O70" s="55">
        <f t="shared" si="3"/>
        <v>0</v>
      </c>
    </row>
    <row r="71" spans="1:15" x14ac:dyDescent="0.25">
      <c r="A71" s="52" t="s">
        <v>79</v>
      </c>
      <c r="B71" s="53">
        <v>13128</v>
      </c>
      <c r="C71" s="54">
        <v>121482.6442</v>
      </c>
      <c r="D71" s="53">
        <v>13049</v>
      </c>
      <c r="E71" s="55">
        <f t="shared" si="4"/>
        <v>99.39823278488727</v>
      </c>
      <c r="F71" s="54">
        <v>120897.99920000001</v>
      </c>
      <c r="G71" s="55">
        <f t="shared" si="5"/>
        <v>99.518741953758038</v>
      </c>
      <c r="H71" s="53">
        <v>6</v>
      </c>
      <c r="I71" s="55">
        <f t="shared" si="0"/>
        <v>4.5703839122486288E-2</v>
      </c>
      <c r="J71" s="54">
        <v>379.97269999999997</v>
      </c>
      <c r="K71" s="55">
        <f t="shared" si="1"/>
        <v>0.31277941182646729</v>
      </c>
      <c r="L71" s="53">
        <v>73</v>
      </c>
      <c r="M71" s="55">
        <f t="shared" si="2"/>
        <v>0.5560633759902498</v>
      </c>
      <c r="N71" s="54">
        <v>204.67230000000001</v>
      </c>
      <c r="O71" s="55">
        <f t="shared" si="3"/>
        <v>0.16847863441549951</v>
      </c>
    </row>
    <row r="72" spans="1:15" x14ac:dyDescent="0.25">
      <c r="A72" s="52" t="s">
        <v>80</v>
      </c>
      <c r="B72" s="53">
        <v>389</v>
      </c>
      <c r="C72" s="54">
        <v>5186.5432000000001</v>
      </c>
      <c r="D72" s="53">
        <v>385</v>
      </c>
      <c r="E72" s="55">
        <f t="shared" si="4"/>
        <v>98.971722365038559</v>
      </c>
      <c r="F72" s="54">
        <v>4975.6831000000002</v>
      </c>
      <c r="G72" s="55">
        <f t="shared" si="5"/>
        <v>95.934477129198498</v>
      </c>
      <c r="H72" s="53">
        <v>3</v>
      </c>
      <c r="I72" s="55">
        <f t="shared" si="0"/>
        <v>0.77120822622107965</v>
      </c>
      <c r="J72" s="54">
        <v>177.666</v>
      </c>
      <c r="K72" s="55">
        <f t="shared" si="1"/>
        <v>3.4255185611873435</v>
      </c>
      <c r="L72" s="53">
        <v>1</v>
      </c>
      <c r="M72" s="55">
        <f t="shared" si="2"/>
        <v>0.25706940874035988</v>
      </c>
      <c r="N72" s="54">
        <v>33.194099999999999</v>
      </c>
      <c r="O72" s="55">
        <f t="shared" si="3"/>
        <v>0.64000430961415689</v>
      </c>
    </row>
    <row r="73" spans="1:15" x14ac:dyDescent="0.25">
      <c r="A73" s="52" t="s">
        <v>81</v>
      </c>
      <c r="B73" s="53">
        <v>243</v>
      </c>
      <c r="C73" s="54">
        <v>2702.7791999999999</v>
      </c>
      <c r="D73" s="53">
        <v>240</v>
      </c>
      <c r="E73" s="55">
        <f t="shared" si="4"/>
        <v>98.76543209876543</v>
      </c>
      <c r="F73" s="54">
        <v>2678.4605999999999</v>
      </c>
      <c r="G73" s="55">
        <f t="shared" si="5"/>
        <v>99.100237266884392</v>
      </c>
      <c r="H73" s="53">
        <v>0</v>
      </c>
      <c r="I73" s="55">
        <f t="shared" si="0"/>
        <v>0</v>
      </c>
      <c r="J73" s="54">
        <v>0</v>
      </c>
      <c r="K73" s="55">
        <f t="shared" si="1"/>
        <v>0</v>
      </c>
      <c r="L73" s="53">
        <v>3</v>
      </c>
      <c r="M73" s="55">
        <f t="shared" si="2"/>
        <v>1.2345679012345678</v>
      </c>
      <c r="N73" s="54">
        <v>24.3186</v>
      </c>
      <c r="O73" s="55">
        <f t="shared" si="3"/>
        <v>0.89976273311560184</v>
      </c>
    </row>
    <row r="74" spans="1:15" x14ac:dyDescent="0.25">
      <c r="A74" s="52" t="s">
        <v>82</v>
      </c>
      <c r="B74" s="53">
        <v>6663</v>
      </c>
      <c r="C74" s="54">
        <v>40429.658199999998</v>
      </c>
      <c r="D74" s="53">
        <v>6652</v>
      </c>
      <c r="E74" s="55">
        <f t="shared" si="4"/>
        <v>99.834909200060025</v>
      </c>
      <c r="F74" s="54">
        <v>40391.276299999998</v>
      </c>
      <c r="G74" s="55">
        <f t="shared" si="5"/>
        <v>99.905064990136367</v>
      </c>
      <c r="H74" s="53">
        <v>0</v>
      </c>
      <c r="I74" s="55">
        <f t="shared" si="0"/>
        <v>0</v>
      </c>
      <c r="J74" s="54">
        <v>0</v>
      </c>
      <c r="K74" s="55">
        <f t="shared" si="1"/>
        <v>0</v>
      </c>
      <c r="L74" s="53">
        <v>11</v>
      </c>
      <c r="M74" s="55">
        <f t="shared" si="2"/>
        <v>0.16509079993996698</v>
      </c>
      <c r="N74" s="54">
        <v>38.381900000000002</v>
      </c>
      <c r="O74" s="55">
        <f t="shared" si="3"/>
        <v>9.4935009863625325E-2</v>
      </c>
    </row>
    <row r="75" spans="1:15" x14ac:dyDescent="0.25">
      <c r="A75" s="52" t="s">
        <v>83</v>
      </c>
      <c r="B75" s="53">
        <v>14345</v>
      </c>
      <c r="C75" s="54">
        <v>133661.31649999999</v>
      </c>
      <c r="D75" s="53">
        <v>14201</v>
      </c>
      <c r="E75" s="55">
        <f t="shared" si="4"/>
        <v>98.996165911467415</v>
      </c>
      <c r="F75" s="54">
        <v>129379.4808</v>
      </c>
      <c r="G75" s="55">
        <f t="shared" si="5"/>
        <v>96.796503422140105</v>
      </c>
      <c r="H75" s="53">
        <v>9</v>
      </c>
      <c r="I75" s="55">
        <f t="shared" ref="I75:I128" si="6">H75/B75*100</f>
        <v>6.2739630533286864E-2</v>
      </c>
      <c r="J75" s="54">
        <v>874.02850000000001</v>
      </c>
      <c r="K75" s="55">
        <f t="shared" ref="K75:K128" si="7">J75/C75*100</f>
        <v>0.65391283198980021</v>
      </c>
      <c r="L75" s="53">
        <v>135</v>
      </c>
      <c r="M75" s="55">
        <f t="shared" ref="M75:M128" si="8">L75/B75*100</f>
        <v>0.9410944579993028</v>
      </c>
      <c r="N75" s="54">
        <v>3407.8072000000002</v>
      </c>
      <c r="O75" s="55">
        <f t="shared" ref="O75:O128" si="9">N75/C75*100</f>
        <v>2.5495837458701076</v>
      </c>
    </row>
    <row r="76" spans="1:15" x14ac:dyDescent="0.25">
      <c r="A76" s="52" t="s">
        <v>84</v>
      </c>
      <c r="B76" s="53">
        <v>3418</v>
      </c>
      <c r="C76" s="54">
        <v>16549.578399999999</v>
      </c>
      <c r="D76" s="53">
        <v>3409</v>
      </c>
      <c r="E76" s="55">
        <f t="shared" ref="E76:E128" si="10">D76/B76*100</f>
        <v>99.73668812170861</v>
      </c>
      <c r="F76" s="54">
        <v>16492.094700000001</v>
      </c>
      <c r="G76" s="55">
        <f t="shared" ref="G76:G128" si="11">F76/C76*100</f>
        <v>99.652657616945717</v>
      </c>
      <c r="H76" s="53">
        <v>9</v>
      </c>
      <c r="I76" s="55">
        <f t="shared" si="6"/>
        <v>0.26331187829139846</v>
      </c>
      <c r="J76" s="54">
        <v>57.483699999999999</v>
      </c>
      <c r="K76" s="55">
        <f t="shared" si="7"/>
        <v>0.34734238305430187</v>
      </c>
      <c r="L76" s="53">
        <v>0</v>
      </c>
      <c r="M76" s="55">
        <f t="shared" si="8"/>
        <v>0</v>
      </c>
      <c r="N76" s="54">
        <v>0</v>
      </c>
      <c r="O76" s="55">
        <f t="shared" si="9"/>
        <v>0</v>
      </c>
    </row>
    <row r="77" spans="1:15" x14ac:dyDescent="0.25">
      <c r="A77" s="52" t="s">
        <v>85</v>
      </c>
      <c r="B77" s="53">
        <v>2301</v>
      </c>
      <c r="C77" s="54">
        <v>6245.2992999999997</v>
      </c>
      <c r="D77" s="53">
        <v>2278</v>
      </c>
      <c r="E77" s="55">
        <f t="shared" si="10"/>
        <v>99.00043459365493</v>
      </c>
      <c r="F77" s="54">
        <v>6231.3845000000001</v>
      </c>
      <c r="G77" s="55">
        <f t="shared" si="11"/>
        <v>99.777195626156782</v>
      </c>
      <c r="H77" s="53">
        <v>8</v>
      </c>
      <c r="I77" s="55">
        <f t="shared" si="6"/>
        <v>0.34767492394611038</v>
      </c>
      <c r="J77" s="54">
        <v>3.8203</v>
      </c>
      <c r="K77" s="55">
        <f t="shared" si="7"/>
        <v>6.117080729821868E-2</v>
      </c>
      <c r="L77" s="53">
        <v>15</v>
      </c>
      <c r="M77" s="55">
        <f t="shared" si="8"/>
        <v>0.65189048239895697</v>
      </c>
      <c r="N77" s="54">
        <v>10.0945</v>
      </c>
      <c r="O77" s="55">
        <f t="shared" si="9"/>
        <v>0.1616335665450013</v>
      </c>
    </row>
    <row r="78" spans="1:15" x14ac:dyDescent="0.25">
      <c r="A78" s="52" t="s">
        <v>86</v>
      </c>
      <c r="B78" s="53">
        <v>1055</v>
      </c>
      <c r="C78" s="54">
        <v>14653.965399999999</v>
      </c>
      <c r="D78" s="53">
        <v>1010</v>
      </c>
      <c r="E78" s="55">
        <f t="shared" si="10"/>
        <v>95.73459715639811</v>
      </c>
      <c r="F78" s="54">
        <v>14325.303400000001</v>
      </c>
      <c r="G78" s="55">
        <f t="shared" si="11"/>
        <v>97.757180455742045</v>
      </c>
      <c r="H78" s="53">
        <v>0</v>
      </c>
      <c r="I78" s="55">
        <f t="shared" si="6"/>
        <v>0</v>
      </c>
      <c r="J78" s="54">
        <v>0</v>
      </c>
      <c r="K78" s="55">
        <f t="shared" si="7"/>
        <v>0</v>
      </c>
      <c r="L78" s="53">
        <v>45</v>
      </c>
      <c r="M78" s="55">
        <f t="shared" si="8"/>
        <v>4.2654028436018958</v>
      </c>
      <c r="N78" s="54">
        <v>328.66199999999998</v>
      </c>
      <c r="O78" s="55">
        <f t="shared" si="9"/>
        <v>2.2428195442579657</v>
      </c>
    </row>
    <row r="79" spans="1:15" x14ac:dyDescent="0.25">
      <c r="A79" s="52" t="s">
        <v>87</v>
      </c>
      <c r="B79" s="53">
        <v>1337</v>
      </c>
      <c r="C79" s="54">
        <v>25756.745999999999</v>
      </c>
      <c r="D79" s="53">
        <v>1329</v>
      </c>
      <c r="E79" s="55">
        <f t="shared" si="10"/>
        <v>99.401645474943905</v>
      </c>
      <c r="F79" s="54">
        <v>25417.765599999999</v>
      </c>
      <c r="G79" s="55">
        <f t="shared" si="11"/>
        <v>98.683916050575633</v>
      </c>
      <c r="H79" s="53">
        <v>2</v>
      </c>
      <c r="I79" s="55">
        <f t="shared" si="6"/>
        <v>0.14958863126402394</v>
      </c>
      <c r="J79" s="54">
        <v>109.8484</v>
      </c>
      <c r="K79" s="55">
        <f t="shared" si="7"/>
        <v>0.42648399762920364</v>
      </c>
      <c r="L79" s="53">
        <v>6</v>
      </c>
      <c r="M79" s="55">
        <f t="shared" si="8"/>
        <v>0.44876589379207177</v>
      </c>
      <c r="N79" s="54">
        <v>229.13200000000001</v>
      </c>
      <c r="O79" s="55">
        <f t="shared" si="9"/>
        <v>0.88959995179515305</v>
      </c>
    </row>
    <row r="80" spans="1:15" x14ac:dyDescent="0.25">
      <c r="A80" s="52" t="s">
        <v>88</v>
      </c>
      <c r="B80" s="53">
        <v>2103</v>
      </c>
      <c r="C80" s="54">
        <v>8160.4666999999999</v>
      </c>
      <c r="D80" s="53">
        <v>2101</v>
      </c>
      <c r="E80" s="55">
        <f t="shared" si="10"/>
        <v>99.904897765097473</v>
      </c>
      <c r="F80" s="54">
        <v>8150.8194999999996</v>
      </c>
      <c r="G80" s="55">
        <f t="shared" si="11"/>
        <v>99.881781271161856</v>
      </c>
      <c r="H80" s="53">
        <v>2</v>
      </c>
      <c r="I80" s="55">
        <f t="shared" si="6"/>
        <v>9.5102234902520205E-2</v>
      </c>
      <c r="J80" s="54">
        <v>9.6471999999999998</v>
      </c>
      <c r="K80" s="55">
        <f t="shared" si="7"/>
        <v>0.11821872883814354</v>
      </c>
      <c r="L80" s="53">
        <v>0</v>
      </c>
      <c r="M80" s="55">
        <f t="shared" si="8"/>
        <v>0</v>
      </c>
      <c r="N80" s="54">
        <v>0</v>
      </c>
      <c r="O80" s="55">
        <f t="shared" si="9"/>
        <v>0</v>
      </c>
    </row>
    <row r="81" spans="1:15" x14ac:dyDescent="0.25">
      <c r="A81" s="52" t="s">
        <v>89</v>
      </c>
      <c r="B81" s="53">
        <v>4699</v>
      </c>
      <c r="C81" s="54">
        <v>25584.8868</v>
      </c>
      <c r="D81" s="53">
        <v>4674</v>
      </c>
      <c r="E81" s="55">
        <f t="shared" si="10"/>
        <v>99.46797190891678</v>
      </c>
      <c r="F81" s="54">
        <v>25509.995900000002</v>
      </c>
      <c r="G81" s="55">
        <f t="shared" si="11"/>
        <v>99.707284614603026</v>
      </c>
      <c r="H81" s="53">
        <v>4</v>
      </c>
      <c r="I81" s="55">
        <f t="shared" si="6"/>
        <v>8.5124494573313475E-2</v>
      </c>
      <c r="J81" s="54">
        <v>8.9941999999999993</v>
      </c>
      <c r="K81" s="55">
        <f t="shared" si="7"/>
        <v>3.515434744858828E-2</v>
      </c>
      <c r="L81" s="53">
        <v>21</v>
      </c>
      <c r="M81" s="55">
        <f t="shared" si="8"/>
        <v>0.4469035965098957</v>
      </c>
      <c r="N81" s="54">
        <v>65.896699999999996</v>
      </c>
      <c r="O81" s="55">
        <f t="shared" si="9"/>
        <v>0.25756103794838758</v>
      </c>
    </row>
    <row r="82" spans="1:15" x14ac:dyDescent="0.25">
      <c r="A82" s="52" t="s">
        <v>90</v>
      </c>
      <c r="B82" s="53">
        <v>5957</v>
      </c>
      <c r="C82" s="54">
        <v>18917.231199999998</v>
      </c>
      <c r="D82" s="53">
        <v>5720</v>
      </c>
      <c r="E82" s="55">
        <f t="shared" si="10"/>
        <v>96.021487325835153</v>
      </c>
      <c r="F82" s="54">
        <v>18658.957900000001</v>
      </c>
      <c r="G82" s="55">
        <f t="shared" si="11"/>
        <v>98.634719334613834</v>
      </c>
      <c r="H82" s="53">
        <v>7</v>
      </c>
      <c r="I82" s="55">
        <f t="shared" si="6"/>
        <v>0.11750881316098707</v>
      </c>
      <c r="J82" s="54">
        <v>32.517899999999997</v>
      </c>
      <c r="K82" s="55">
        <f t="shared" si="7"/>
        <v>0.17189566303973702</v>
      </c>
      <c r="L82" s="53">
        <v>230</v>
      </c>
      <c r="M82" s="55">
        <f t="shared" si="8"/>
        <v>3.8610038610038608</v>
      </c>
      <c r="N82" s="54">
        <v>225.75540000000001</v>
      </c>
      <c r="O82" s="55">
        <f t="shared" si="9"/>
        <v>1.1933850023464323</v>
      </c>
    </row>
    <row r="83" spans="1:15" x14ac:dyDescent="0.25">
      <c r="A83" s="52" t="s">
        <v>91</v>
      </c>
      <c r="B83" s="53">
        <v>1206</v>
      </c>
      <c r="C83" s="54">
        <v>4659.3612000000003</v>
      </c>
      <c r="D83" s="53">
        <v>1205</v>
      </c>
      <c r="E83" s="55">
        <f t="shared" si="10"/>
        <v>99.917081260364839</v>
      </c>
      <c r="F83" s="54">
        <v>4658.1605</v>
      </c>
      <c r="G83" s="55">
        <f t="shared" si="11"/>
        <v>99.974230373039106</v>
      </c>
      <c r="H83" s="53">
        <v>1</v>
      </c>
      <c r="I83" s="55">
        <f t="shared" si="6"/>
        <v>8.2918739635157543E-2</v>
      </c>
      <c r="J83" s="54">
        <v>1.2007000000000001</v>
      </c>
      <c r="K83" s="55">
        <f t="shared" si="7"/>
        <v>2.5769626960880389E-2</v>
      </c>
      <c r="L83" s="53">
        <v>0</v>
      </c>
      <c r="M83" s="55">
        <f t="shared" si="8"/>
        <v>0</v>
      </c>
      <c r="N83" s="54">
        <v>0</v>
      </c>
      <c r="O83" s="55">
        <f t="shared" si="9"/>
        <v>0</v>
      </c>
    </row>
    <row r="84" spans="1:15" x14ac:dyDescent="0.25">
      <c r="A84" s="52" t="s">
        <v>92</v>
      </c>
      <c r="B84" s="53">
        <v>342</v>
      </c>
      <c r="C84" s="54">
        <v>2985.4250999999999</v>
      </c>
      <c r="D84" s="53">
        <v>342</v>
      </c>
      <c r="E84" s="55">
        <f t="shared" si="10"/>
        <v>100</v>
      </c>
      <c r="F84" s="54">
        <v>2985.4250999999999</v>
      </c>
      <c r="G84" s="55">
        <f t="shared" si="11"/>
        <v>100</v>
      </c>
      <c r="H84" s="53">
        <v>0</v>
      </c>
      <c r="I84" s="55">
        <f t="shared" si="6"/>
        <v>0</v>
      </c>
      <c r="J84" s="54">
        <v>0</v>
      </c>
      <c r="K84" s="55">
        <f t="shared" si="7"/>
        <v>0</v>
      </c>
      <c r="L84" s="53">
        <v>0</v>
      </c>
      <c r="M84" s="55">
        <f t="shared" si="8"/>
        <v>0</v>
      </c>
      <c r="N84" s="54">
        <v>0</v>
      </c>
      <c r="O84" s="55">
        <f t="shared" si="9"/>
        <v>0</v>
      </c>
    </row>
    <row r="85" spans="1:15" x14ac:dyDescent="0.25">
      <c r="A85" s="52" t="s">
        <v>93</v>
      </c>
      <c r="B85" s="53">
        <v>3725</v>
      </c>
      <c r="C85" s="54">
        <v>20386.3001</v>
      </c>
      <c r="D85" s="53">
        <v>3715</v>
      </c>
      <c r="E85" s="55">
        <f t="shared" si="10"/>
        <v>99.731543624161077</v>
      </c>
      <c r="F85" s="54">
        <v>20322.569200000002</v>
      </c>
      <c r="G85" s="55">
        <f t="shared" si="11"/>
        <v>99.687383685674291</v>
      </c>
      <c r="H85" s="53">
        <v>5</v>
      </c>
      <c r="I85" s="55">
        <f t="shared" si="6"/>
        <v>0.13422818791946309</v>
      </c>
      <c r="J85" s="54">
        <v>42.213000000000001</v>
      </c>
      <c r="K85" s="55">
        <f t="shared" si="7"/>
        <v>0.20706552828583152</v>
      </c>
      <c r="L85" s="53">
        <v>5</v>
      </c>
      <c r="M85" s="55">
        <f t="shared" si="8"/>
        <v>0.13422818791946309</v>
      </c>
      <c r="N85" s="54">
        <v>21.517900000000001</v>
      </c>
      <c r="O85" s="55">
        <f t="shared" si="9"/>
        <v>0.10555078603988567</v>
      </c>
    </row>
    <row r="86" spans="1:15" x14ac:dyDescent="0.25">
      <c r="A86" s="52" t="s">
        <v>94</v>
      </c>
      <c r="B86" s="53">
        <v>9891</v>
      </c>
      <c r="C86" s="54">
        <v>21016.788100000002</v>
      </c>
      <c r="D86" s="53">
        <v>9836</v>
      </c>
      <c r="E86" s="55">
        <f t="shared" si="10"/>
        <v>99.443938934384789</v>
      </c>
      <c r="F86" s="54">
        <v>20849.9843</v>
      </c>
      <c r="G86" s="55">
        <f t="shared" si="11"/>
        <v>99.206330676189282</v>
      </c>
      <c r="H86" s="53">
        <v>7</v>
      </c>
      <c r="I86" s="55">
        <f t="shared" si="6"/>
        <v>7.0771408351026188E-2</v>
      </c>
      <c r="J86" s="54">
        <v>82.984099999999998</v>
      </c>
      <c r="K86" s="55">
        <f t="shared" si="7"/>
        <v>0.3948467273170061</v>
      </c>
      <c r="L86" s="53">
        <v>48</v>
      </c>
      <c r="M86" s="55">
        <f t="shared" si="8"/>
        <v>0.48528965726417955</v>
      </c>
      <c r="N86" s="54">
        <v>83.819699999999997</v>
      </c>
      <c r="O86" s="55">
        <f t="shared" si="9"/>
        <v>0.39882259649370494</v>
      </c>
    </row>
    <row r="87" spans="1:15" x14ac:dyDescent="0.25">
      <c r="A87" s="52" t="s">
        <v>95</v>
      </c>
      <c r="B87" s="53">
        <v>15665</v>
      </c>
      <c r="C87" s="54">
        <v>63671.475599999998</v>
      </c>
      <c r="D87" s="53">
        <v>15619</v>
      </c>
      <c r="E87" s="55">
        <f t="shared" si="10"/>
        <v>99.706351739546761</v>
      </c>
      <c r="F87" s="54">
        <v>63559.745900000002</v>
      </c>
      <c r="G87" s="55">
        <f t="shared" si="11"/>
        <v>99.824521579016164</v>
      </c>
      <c r="H87" s="53">
        <v>11</v>
      </c>
      <c r="I87" s="55">
        <f t="shared" si="6"/>
        <v>7.022023619533993E-2</v>
      </c>
      <c r="J87" s="54">
        <v>46.712000000000003</v>
      </c>
      <c r="K87" s="55">
        <f t="shared" si="7"/>
        <v>7.3364092099037215E-2</v>
      </c>
      <c r="L87" s="53">
        <v>35</v>
      </c>
      <c r="M87" s="55">
        <f t="shared" si="8"/>
        <v>0.22342802425789976</v>
      </c>
      <c r="N87" s="54">
        <v>65.017700000000005</v>
      </c>
      <c r="O87" s="55">
        <f t="shared" si="9"/>
        <v>0.102114328884817</v>
      </c>
    </row>
    <row r="88" spans="1:15" x14ac:dyDescent="0.25">
      <c r="A88" s="52" t="s">
        <v>96</v>
      </c>
      <c r="B88" s="53">
        <v>2571</v>
      </c>
      <c r="C88" s="54">
        <v>24264.828300000001</v>
      </c>
      <c r="D88" s="53">
        <v>2416</v>
      </c>
      <c r="E88" s="55">
        <f t="shared" si="10"/>
        <v>93.971217425126412</v>
      </c>
      <c r="F88" s="54">
        <v>16400.436699999998</v>
      </c>
      <c r="G88" s="55">
        <f t="shared" si="11"/>
        <v>67.589337526859808</v>
      </c>
      <c r="H88" s="53">
        <v>132</v>
      </c>
      <c r="I88" s="55">
        <f t="shared" si="6"/>
        <v>5.134189031505251</v>
      </c>
      <c r="J88" s="54">
        <v>7854.3073999999997</v>
      </c>
      <c r="K88" s="55">
        <f t="shared" si="7"/>
        <v>32.369103555535972</v>
      </c>
      <c r="L88" s="53">
        <v>23</v>
      </c>
      <c r="M88" s="55">
        <f t="shared" si="8"/>
        <v>0.89459354336833918</v>
      </c>
      <c r="N88" s="54">
        <v>10.084199999999999</v>
      </c>
      <c r="O88" s="55">
        <f t="shared" si="9"/>
        <v>4.155891760420987E-2</v>
      </c>
    </row>
    <row r="89" spans="1:15" x14ac:dyDescent="0.25">
      <c r="A89" s="52" t="s">
        <v>97</v>
      </c>
      <c r="B89" s="53">
        <v>4564</v>
      </c>
      <c r="C89" s="54">
        <v>20001.488000000001</v>
      </c>
      <c r="D89" s="53">
        <v>3982</v>
      </c>
      <c r="E89" s="55">
        <f t="shared" si="10"/>
        <v>87.24802804557406</v>
      </c>
      <c r="F89" s="54">
        <v>18964.404399999999</v>
      </c>
      <c r="G89" s="55">
        <f t="shared" si="11"/>
        <v>94.814967766398169</v>
      </c>
      <c r="H89" s="53">
        <v>3</v>
      </c>
      <c r="I89" s="55">
        <f t="shared" si="6"/>
        <v>6.5731814198071864E-2</v>
      </c>
      <c r="J89" s="54">
        <v>6.7362000000000002</v>
      </c>
      <c r="K89" s="55">
        <f t="shared" si="7"/>
        <v>3.3678494320022588E-2</v>
      </c>
      <c r="L89" s="53">
        <v>579</v>
      </c>
      <c r="M89" s="55">
        <f t="shared" si="8"/>
        <v>12.68624014022787</v>
      </c>
      <c r="N89" s="54">
        <v>1030.3474000000001</v>
      </c>
      <c r="O89" s="55">
        <f t="shared" si="9"/>
        <v>5.1513537392817978</v>
      </c>
    </row>
    <row r="90" spans="1:15" x14ac:dyDescent="0.25">
      <c r="A90" s="52" t="s">
        <v>98</v>
      </c>
      <c r="B90" s="53">
        <v>5628</v>
      </c>
      <c r="C90" s="54">
        <v>69089.497000000003</v>
      </c>
      <c r="D90" s="53">
        <v>5603</v>
      </c>
      <c r="E90" s="55">
        <f t="shared" si="10"/>
        <v>99.55579246624022</v>
      </c>
      <c r="F90" s="54">
        <v>68754.433099999995</v>
      </c>
      <c r="G90" s="55">
        <f t="shared" si="11"/>
        <v>99.515029180195057</v>
      </c>
      <c r="H90" s="53">
        <v>19</v>
      </c>
      <c r="I90" s="55">
        <f t="shared" si="6"/>
        <v>0.33759772565742713</v>
      </c>
      <c r="J90" s="54">
        <v>301.30500000000001</v>
      </c>
      <c r="K90" s="55">
        <f t="shared" si="7"/>
        <v>0.43610825535464531</v>
      </c>
      <c r="L90" s="53">
        <v>6</v>
      </c>
      <c r="M90" s="55">
        <f t="shared" si="8"/>
        <v>0.10660980810234541</v>
      </c>
      <c r="N90" s="54">
        <v>33.758899999999997</v>
      </c>
      <c r="O90" s="55">
        <f t="shared" si="9"/>
        <v>4.8862564450281053E-2</v>
      </c>
    </row>
    <row r="91" spans="1:15" x14ac:dyDescent="0.25">
      <c r="A91" s="52" t="s">
        <v>99</v>
      </c>
      <c r="B91" s="53">
        <v>7541</v>
      </c>
      <c r="C91" s="54">
        <v>25333.1335</v>
      </c>
      <c r="D91" s="53">
        <v>7513</v>
      </c>
      <c r="E91" s="55">
        <f t="shared" si="10"/>
        <v>99.628696459355524</v>
      </c>
      <c r="F91" s="54">
        <v>25303.117200000001</v>
      </c>
      <c r="G91" s="55">
        <f t="shared" si="11"/>
        <v>99.881513670624287</v>
      </c>
      <c r="H91" s="53">
        <v>5</v>
      </c>
      <c r="I91" s="55">
        <f t="shared" si="6"/>
        <v>6.6304203686513727E-2</v>
      </c>
      <c r="J91" s="54">
        <v>7.4451000000000001</v>
      </c>
      <c r="K91" s="55">
        <f t="shared" si="7"/>
        <v>2.9388784454951061E-2</v>
      </c>
      <c r="L91" s="53">
        <v>23</v>
      </c>
      <c r="M91" s="55">
        <f t="shared" si="8"/>
        <v>0.30499933695796311</v>
      </c>
      <c r="N91" s="54">
        <v>22.571200000000001</v>
      </c>
      <c r="O91" s="55">
        <f t="shared" si="9"/>
        <v>8.9097544920765534E-2</v>
      </c>
    </row>
    <row r="92" spans="1:15" x14ac:dyDescent="0.25">
      <c r="A92" s="52" t="s">
        <v>100</v>
      </c>
      <c r="B92" s="53">
        <v>1399</v>
      </c>
      <c r="C92" s="54">
        <v>10372.017</v>
      </c>
      <c r="D92" s="53">
        <v>1388</v>
      </c>
      <c r="E92" s="55">
        <f t="shared" si="10"/>
        <v>99.213724088634734</v>
      </c>
      <c r="F92" s="54">
        <v>10300.856299999999</v>
      </c>
      <c r="G92" s="55">
        <f t="shared" si="11"/>
        <v>99.313916473526803</v>
      </c>
      <c r="H92" s="53">
        <v>2</v>
      </c>
      <c r="I92" s="55">
        <f t="shared" si="6"/>
        <v>0.14295925661186562</v>
      </c>
      <c r="J92" s="54">
        <v>15.7562</v>
      </c>
      <c r="K92" s="55">
        <f t="shared" si="7"/>
        <v>0.15191066501337203</v>
      </c>
      <c r="L92" s="53">
        <v>9</v>
      </c>
      <c r="M92" s="55">
        <f t="shared" si="8"/>
        <v>0.64331665475339528</v>
      </c>
      <c r="N92" s="54">
        <v>55.404499999999999</v>
      </c>
      <c r="O92" s="55">
        <f t="shared" si="9"/>
        <v>0.53417286145982978</v>
      </c>
    </row>
    <row r="93" spans="1:15" x14ac:dyDescent="0.25">
      <c r="A93" s="52" t="s">
        <v>101</v>
      </c>
      <c r="B93" s="53">
        <v>10391</v>
      </c>
      <c r="C93" s="54">
        <v>25758.134699999999</v>
      </c>
      <c r="D93" s="53">
        <v>10370</v>
      </c>
      <c r="E93" s="55">
        <f t="shared" si="10"/>
        <v>99.797902030603396</v>
      </c>
      <c r="F93" s="54">
        <v>25724.847699999998</v>
      </c>
      <c r="G93" s="55">
        <f t="shared" si="11"/>
        <v>99.870770921933257</v>
      </c>
      <c r="H93" s="53">
        <v>1</v>
      </c>
      <c r="I93" s="55">
        <f t="shared" si="6"/>
        <v>9.6237128284092002E-3</v>
      </c>
      <c r="J93" s="54">
        <v>1.9670000000000001</v>
      </c>
      <c r="K93" s="55">
        <f t="shared" si="7"/>
        <v>7.6364225240269446E-3</v>
      </c>
      <c r="L93" s="53">
        <v>20</v>
      </c>
      <c r="M93" s="55">
        <f t="shared" si="8"/>
        <v>0.19247425656818401</v>
      </c>
      <c r="N93" s="54">
        <v>31.32</v>
      </c>
      <c r="O93" s="55">
        <f t="shared" si="9"/>
        <v>0.12159265554271678</v>
      </c>
    </row>
    <row r="94" spans="1:15" x14ac:dyDescent="0.25">
      <c r="A94" s="52" t="s">
        <v>102</v>
      </c>
      <c r="B94" s="53">
        <v>1492</v>
      </c>
      <c r="C94" s="54">
        <v>5422.2797</v>
      </c>
      <c r="D94" s="53">
        <v>1480</v>
      </c>
      <c r="E94" s="55">
        <f t="shared" si="10"/>
        <v>99.195710455764072</v>
      </c>
      <c r="F94" s="54">
        <v>5410.0990000000002</v>
      </c>
      <c r="G94" s="55">
        <f t="shared" si="11"/>
        <v>99.775358323916791</v>
      </c>
      <c r="H94" s="53">
        <v>0</v>
      </c>
      <c r="I94" s="55">
        <f t="shared" si="6"/>
        <v>0</v>
      </c>
      <c r="J94" s="54">
        <v>0</v>
      </c>
      <c r="K94" s="55">
        <f t="shared" si="7"/>
        <v>0</v>
      </c>
      <c r="L94" s="53">
        <v>12</v>
      </c>
      <c r="M94" s="55">
        <f t="shared" si="8"/>
        <v>0.80428954423592491</v>
      </c>
      <c r="N94" s="54">
        <v>12.1807</v>
      </c>
      <c r="O94" s="55">
        <f t="shared" si="9"/>
        <v>0.22464167608321645</v>
      </c>
    </row>
    <row r="95" spans="1:15" x14ac:dyDescent="0.25">
      <c r="A95" s="52" t="s">
        <v>103</v>
      </c>
      <c r="B95" s="53">
        <v>1188</v>
      </c>
      <c r="C95" s="54">
        <v>8302.6221999999998</v>
      </c>
      <c r="D95" s="53">
        <v>1179</v>
      </c>
      <c r="E95" s="55">
        <f t="shared" si="10"/>
        <v>99.242424242424249</v>
      </c>
      <c r="F95" s="54">
        <v>8299.9822000000004</v>
      </c>
      <c r="G95" s="55">
        <f t="shared" si="11"/>
        <v>99.96820281669568</v>
      </c>
      <c r="H95" s="53">
        <v>0</v>
      </c>
      <c r="I95" s="55">
        <f t="shared" si="6"/>
        <v>0</v>
      </c>
      <c r="J95" s="54">
        <v>0</v>
      </c>
      <c r="K95" s="55">
        <f t="shared" si="7"/>
        <v>0</v>
      </c>
      <c r="L95" s="53">
        <v>9</v>
      </c>
      <c r="M95" s="55">
        <f t="shared" si="8"/>
        <v>0.75757575757575757</v>
      </c>
      <c r="N95" s="54">
        <v>2.64</v>
      </c>
      <c r="O95" s="55">
        <f t="shared" si="9"/>
        <v>3.1797183304330047E-2</v>
      </c>
    </row>
    <row r="96" spans="1:15" x14ac:dyDescent="0.25">
      <c r="A96" s="52" t="s">
        <v>104</v>
      </c>
      <c r="B96" s="53">
        <v>2262</v>
      </c>
      <c r="C96" s="54">
        <v>15736.803</v>
      </c>
      <c r="D96" s="53">
        <v>2153</v>
      </c>
      <c r="E96" s="55">
        <f t="shared" si="10"/>
        <v>95.181255526083106</v>
      </c>
      <c r="F96" s="54">
        <v>15054.788200000001</v>
      </c>
      <c r="G96" s="55">
        <f t="shared" si="11"/>
        <v>95.666115919478699</v>
      </c>
      <c r="H96" s="53">
        <v>2</v>
      </c>
      <c r="I96" s="55">
        <f t="shared" si="6"/>
        <v>8.8417329796640132E-2</v>
      </c>
      <c r="J96" s="54">
        <v>19.9481</v>
      </c>
      <c r="K96" s="55">
        <f t="shared" si="7"/>
        <v>0.12676081666651098</v>
      </c>
      <c r="L96" s="53">
        <v>107</v>
      </c>
      <c r="M96" s="55">
        <f t="shared" si="8"/>
        <v>4.7303271441202481</v>
      </c>
      <c r="N96" s="54">
        <v>662.06669999999997</v>
      </c>
      <c r="O96" s="55">
        <f t="shared" si="9"/>
        <v>4.2071232638547995</v>
      </c>
    </row>
    <row r="97" spans="1:15" x14ac:dyDescent="0.25">
      <c r="A97" s="52" t="s">
        <v>105</v>
      </c>
      <c r="B97" s="53">
        <v>2526</v>
      </c>
      <c r="C97" s="54">
        <v>17843.362000000001</v>
      </c>
      <c r="D97" s="53">
        <v>2517</v>
      </c>
      <c r="E97" s="55">
        <f t="shared" si="10"/>
        <v>99.643705463182897</v>
      </c>
      <c r="F97" s="54">
        <v>17764.8783</v>
      </c>
      <c r="G97" s="55">
        <f t="shared" si="11"/>
        <v>99.560151836856747</v>
      </c>
      <c r="H97" s="53">
        <v>0</v>
      </c>
      <c r="I97" s="55">
        <f t="shared" si="6"/>
        <v>0</v>
      </c>
      <c r="J97" s="54">
        <v>0</v>
      </c>
      <c r="K97" s="55">
        <f t="shared" si="7"/>
        <v>0</v>
      </c>
      <c r="L97" s="53">
        <v>9</v>
      </c>
      <c r="M97" s="55">
        <f t="shared" si="8"/>
        <v>0.35629453681710216</v>
      </c>
      <c r="N97" s="54">
        <v>78.483699999999999</v>
      </c>
      <c r="O97" s="55">
        <f t="shared" si="9"/>
        <v>0.43984816314324621</v>
      </c>
    </row>
    <row r="98" spans="1:15" x14ac:dyDescent="0.25">
      <c r="A98" s="52" t="s">
        <v>106</v>
      </c>
      <c r="B98" s="53">
        <v>101</v>
      </c>
      <c r="C98" s="54">
        <v>1951.4606000000001</v>
      </c>
      <c r="D98" s="53">
        <v>58</v>
      </c>
      <c r="E98" s="55">
        <f t="shared" si="10"/>
        <v>57.42574257425742</v>
      </c>
      <c r="F98" s="54">
        <v>1025.5543</v>
      </c>
      <c r="G98" s="55">
        <f t="shared" si="11"/>
        <v>52.553164537372673</v>
      </c>
      <c r="H98" s="53">
        <v>0</v>
      </c>
      <c r="I98" s="55">
        <f t="shared" si="6"/>
        <v>0</v>
      </c>
      <c r="J98" s="54">
        <v>0</v>
      </c>
      <c r="K98" s="55">
        <f t="shared" si="7"/>
        <v>0</v>
      </c>
      <c r="L98" s="53">
        <v>43</v>
      </c>
      <c r="M98" s="55">
        <f t="shared" si="8"/>
        <v>42.574257425742573</v>
      </c>
      <c r="N98" s="54">
        <v>925.90629999999999</v>
      </c>
      <c r="O98" s="55">
        <f t="shared" si="9"/>
        <v>47.446835462627327</v>
      </c>
    </row>
    <row r="99" spans="1:15" x14ac:dyDescent="0.25">
      <c r="A99" s="52" t="s">
        <v>107</v>
      </c>
      <c r="B99" s="53">
        <v>14013</v>
      </c>
      <c r="C99" s="54">
        <v>74697.590899999996</v>
      </c>
      <c r="D99" s="53">
        <v>13974</v>
      </c>
      <c r="E99" s="55">
        <f t="shared" si="10"/>
        <v>99.721687004923993</v>
      </c>
      <c r="F99" s="54">
        <v>74140.690700000006</v>
      </c>
      <c r="G99" s="55">
        <f t="shared" si="11"/>
        <v>99.254460293444367</v>
      </c>
      <c r="H99" s="53">
        <v>19</v>
      </c>
      <c r="I99" s="55">
        <f t="shared" si="6"/>
        <v>0.13558838221651323</v>
      </c>
      <c r="J99" s="54">
        <v>501.5077</v>
      </c>
      <c r="K99" s="55">
        <f t="shared" si="7"/>
        <v>0.67138403522462198</v>
      </c>
      <c r="L99" s="53">
        <v>20</v>
      </c>
      <c r="M99" s="55">
        <f t="shared" si="8"/>
        <v>0.14272461285948762</v>
      </c>
      <c r="N99" s="54">
        <v>55.392499999999998</v>
      </c>
      <c r="O99" s="55">
        <f t="shared" si="9"/>
        <v>7.4155671331028156E-2</v>
      </c>
    </row>
    <row r="100" spans="1:15" x14ac:dyDescent="0.25">
      <c r="A100" s="52" t="s">
        <v>108</v>
      </c>
      <c r="B100" s="53">
        <v>341</v>
      </c>
      <c r="C100" s="54">
        <v>4118.6899999999996</v>
      </c>
      <c r="D100" s="53">
        <v>340</v>
      </c>
      <c r="E100" s="55">
        <f>D100/B100*100</f>
        <v>99.706744868035187</v>
      </c>
      <c r="F100" s="54">
        <v>4113.7870000000003</v>
      </c>
      <c r="G100" s="55">
        <f>F100/C100*100</f>
        <v>99.880957294673806</v>
      </c>
      <c r="H100" s="53">
        <v>0</v>
      </c>
      <c r="I100" s="55">
        <f>H100/B100*100</f>
        <v>0</v>
      </c>
      <c r="J100" s="54">
        <v>0</v>
      </c>
      <c r="K100" s="55">
        <f>J100/C100*100</f>
        <v>0</v>
      </c>
      <c r="L100" s="53">
        <v>1</v>
      </c>
      <c r="M100" s="55">
        <f>L100/B100*100</f>
        <v>0.2932551319648094</v>
      </c>
      <c r="N100" s="54">
        <v>4.9029999999999996</v>
      </c>
      <c r="O100" s="55">
        <f>N100/C100*100</f>
        <v>0.11904270532620809</v>
      </c>
    </row>
    <row r="101" spans="1:15" x14ac:dyDescent="0.25">
      <c r="A101" s="52" t="s">
        <v>109</v>
      </c>
      <c r="B101" s="53">
        <v>478</v>
      </c>
      <c r="C101" s="54">
        <v>1330.9309000000001</v>
      </c>
      <c r="D101" s="53">
        <v>468</v>
      </c>
      <c r="E101" s="55">
        <f t="shared" si="10"/>
        <v>97.907949790794973</v>
      </c>
      <c r="F101" s="54">
        <v>1308.6987999999999</v>
      </c>
      <c r="G101" s="55">
        <f t="shared" si="11"/>
        <v>98.329582700349036</v>
      </c>
      <c r="H101" s="53">
        <v>1</v>
      </c>
      <c r="I101" s="55">
        <f t="shared" si="6"/>
        <v>0.20920502092050208</v>
      </c>
      <c r="J101" s="54">
        <v>8.5862999999999996</v>
      </c>
      <c r="K101" s="55">
        <f t="shared" si="7"/>
        <v>0.64513492022763907</v>
      </c>
      <c r="L101" s="53">
        <v>9</v>
      </c>
      <c r="M101" s="55">
        <f t="shared" si="8"/>
        <v>1.882845188284519</v>
      </c>
      <c r="N101" s="54">
        <v>13.645799999999999</v>
      </c>
      <c r="O101" s="55">
        <f t="shared" si="9"/>
        <v>1.0252823794233044</v>
      </c>
    </row>
    <row r="102" spans="1:15" x14ac:dyDescent="0.25">
      <c r="A102" s="52" t="s">
        <v>110</v>
      </c>
      <c r="B102" s="53">
        <v>2681</v>
      </c>
      <c r="C102" s="54">
        <v>24194.268499999998</v>
      </c>
      <c r="D102" s="53">
        <v>2676</v>
      </c>
      <c r="E102" s="55">
        <f t="shared" si="10"/>
        <v>99.813502424468481</v>
      </c>
      <c r="F102" s="54">
        <v>24146.172500000001</v>
      </c>
      <c r="G102" s="55">
        <f t="shared" si="11"/>
        <v>99.801209116944378</v>
      </c>
      <c r="H102" s="53">
        <v>3</v>
      </c>
      <c r="I102" s="55">
        <f t="shared" si="6"/>
        <v>0.11189854531891084</v>
      </c>
      <c r="J102" s="54">
        <v>45.138500000000001</v>
      </c>
      <c r="K102" s="55">
        <f t="shared" si="7"/>
        <v>0.18656691356467339</v>
      </c>
      <c r="L102" s="53">
        <v>2</v>
      </c>
      <c r="M102" s="55">
        <f t="shared" si="8"/>
        <v>7.4599030212607234E-2</v>
      </c>
      <c r="N102" s="54">
        <v>2.9575</v>
      </c>
      <c r="O102" s="55">
        <f t="shared" si="9"/>
        <v>1.2223969490956091E-2</v>
      </c>
    </row>
    <row r="103" spans="1:15" x14ac:dyDescent="0.25">
      <c r="A103" s="52" t="s">
        <v>111</v>
      </c>
      <c r="B103" s="53">
        <v>8712</v>
      </c>
      <c r="C103" s="54">
        <v>18146.036199999999</v>
      </c>
      <c r="D103" s="53">
        <v>8476</v>
      </c>
      <c r="E103" s="55">
        <f t="shared" si="10"/>
        <v>97.291092745638196</v>
      </c>
      <c r="F103" s="54">
        <v>17538.777600000001</v>
      </c>
      <c r="G103" s="55">
        <f t="shared" si="11"/>
        <v>96.653491741628955</v>
      </c>
      <c r="H103" s="53">
        <v>163</v>
      </c>
      <c r="I103" s="55">
        <f t="shared" si="6"/>
        <v>1.8709825528007347</v>
      </c>
      <c r="J103" s="54">
        <v>400.24709999999999</v>
      </c>
      <c r="K103" s="55">
        <f t="shared" si="7"/>
        <v>2.2056998872293665</v>
      </c>
      <c r="L103" s="53">
        <v>73</v>
      </c>
      <c r="M103" s="55">
        <f t="shared" si="8"/>
        <v>0.83792470156106524</v>
      </c>
      <c r="N103" s="54">
        <v>207.01150000000001</v>
      </c>
      <c r="O103" s="55">
        <f t="shared" si="9"/>
        <v>1.1408083711416823</v>
      </c>
    </row>
    <row r="104" spans="1:15" x14ac:dyDescent="0.25">
      <c r="A104" s="52" t="s">
        <v>112</v>
      </c>
      <c r="B104" s="53">
        <v>4710</v>
      </c>
      <c r="C104" s="54">
        <v>20289.724999999999</v>
      </c>
      <c r="D104" s="53">
        <v>4634</v>
      </c>
      <c r="E104" s="55">
        <f t="shared" si="10"/>
        <v>98.386411889596602</v>
      </c>
      <c r="F104" s="54">
        <v>16878.153200000001</v>
      </c>
      <c r="G104" s="55">
        <f t="shared" si="11"/>
        <v>83.185716908435197</v>
      </c>
      <c r="H104" s="53">
        <v>56</v>
      </c>
      <c r="I104" s="55">
        <f t="shared" si="6"/>
        <v>1.1889596602972401</v>
      </c>
      <c r="J104" s="54">
        <v>3396.3537000000001</v>
      </c>
      <c r="K104" s="55">
        <f t="shared" si="7"/>
        <v>16.739279117878635</v>
      </c>
      <c r="L104" s="53">
        <v>20</v>
      </c>
      <c r="M104" s="55">
        <f t="shared" si="8"/>
        <v>0.42462845010615713</v>
      </c>
      <c r="N104" s="54">
        <v>15.2181</v>
      </c>
      <c r="O104" s="55">
        <f t="shared" si="9"/>
        <v>7.5003973686188455E-2</v>
      </c>
    </row>
    <row r="105" spans="1:15" x14ac:dyDescent="0.25">
      <c r="A105" s="52" t="s">
        <v>113</v>
      </c>
      <c r="B105" s="53">
        <v>11246</v>
      </c>
      <c r="C105" s="54">
        <v>72420.102199999994</v>
      </c>
      <c r="D105" s="53">
        <v>11142</v>
      </c>
      <c r="E105" s="55">
        <f t="shared" si="10"/>
        <v>99.075226747287928</v>
      </c>
      <c r="F105" s="54">
        <v>71874.917199999996</v>
      </c>
      <c r="G105" s="55">
        <f t="shared" si="11"/>
        <v>99.247191065134956</v>
      </c>
      <c r="H105" s="53">
        <v>79</v>
      </c>
      <c r="I105" s="55">
        <f t="shared" si="6"/>
        <v>0.70247199004090344</v>
      </c>
      <c r="J105" s="54">
        <v>468.59480000000002</v>
      </c>
      <c r="K105" s="55">
        <f t="shared" si="7"/>
        <v>0.64705073006649261</v>
      </c>
      <c r="L105" s="53">
        <v>25</v>
      </c>
      <c r="M105" s="55">
        <f t="shared" si="8"/>
        <v>0.22230126267117198</v>
      </c>
      <c r="N105" s="54">
        <v>76.590199999999996</v>
      </c>
      <c r="O105" s="55">
        <f t="shared" si="9"/>
        <v>0.1057582047985566</v>
      </c>
    </row>
    <row r="106" spans="1:15" x14ac:dyDescent="0.25">
      <c r="A106" s="52" t="s">
        <v>114</v>
      </c>
      <c r="B106" s="53">
        <v>1026</v>
      </c>
      <c r="C106" s="54">
        <v>8637.2222000000002</v>
      </c>
      <c r="D106" s="53">
        <v>963</v>
      </c>
      <c r="E106" s="55">
        <f t="shared" si="10"/>
        <v>93.859649122807014</v>
      </c>
      <c r="F106" s="54">
        <v>8005.7326000000003</v>
      </c>
      <c r="G106" s="55">
        <f t="shared" si="11"/>
        <v>92.688741989293732</v>
      </c>
      <c r="H106" s="53">
        <v>1</v>
      </c>
      <c r="I106" s="55">
        <f t="shared" si="6"/>
        <v>9.7465886939571145E-2</v>
      </c>
      <c r="J106" s="54">
        <v>72.630700000000004</v>
      </c>
      <c r="K106" s="55">
        <f t="shared" si="7"/>
        <v>0.84090345620609375</v>
      </c>
      <c r="L106" s="53">
        <v>62</v>
      </c>
      <c r="M106" s="55">
        <f t="shared" si="8"/>
        <v>6.0428849902534107</v>
      </c>
      <c r="N106" s="54">
        <v>558.85889999999995</v>
      </c>
      <c r="O106" s="55">
        <f t="shared" si="9"/>
        <v>6.4703545545001715</v>
      </c>
    </row>
    <row r="107" spans="1:15" x14ac:dyDescent="0.25">
      <c r="A107" s="52" t="s">
        <v>115</v>
      </c>
      <c r="B107" s="53">
        <v>3590</v>
      </c>
      <c r="C107" s="54">
        <v>12903.651400000001</v>
      </c>
      <c r="D107" s="53">
        <v>3578</v>
      </c>
      <c r="E107" s="55">
        <f t="shared" si="10"/>
        <v>99.665738161559887</v>
      </c>
      <c r="F107" s="54">
        <v>12746.0571</v>
      </c>
      <c r="G107" s="55">
        <f t="shared" si="11"/>
        <v>98.778684458261168</v>
      </c>
      <c r="H107" s="53">
        <v>2</v>
      </c>
      <c r="I107" s="55">
        <f t="shared" si="6"/>
        <v>5.5710306406685242E-2</v>
      </c>
      <c r="J107" s="54">
        <v>142.49199999999999</v>
      </c>
      <c r="K107" s="55">
        <f t="shared" si="7"/>
        <v>1.1042765770935195</v>
      </c>
      <c r="L107" s="53">
        <v>10</v>
      </c>
      <c r="M107" s="55">
        <f t="shared" si="8"/>
        <v>0.2785515320334262</v>
      </c>
      <c r="N107" s="54">
        <v>15.1023</v>
      </c>
      <c r="O107" s="55">
        <f t="shared" si="9"/>
        <v>0.11703896464530961</v>
      </c>
    </row>
    <row r="108" spans="1:15" x14ac:dyDescent="0.25">
      <c r="A108" s="52" t="s">
        <v>116</v>
      </c>
      <c r="B108" s="53">
        <v>21840</v>
      </c>
      <c r="C108" s="54">
        <v>96894.214699999997</v>
      </c>
      <c r="D108" s="53">
        <v>21097</v>
      </c>
      <c r="E108" s="55">
        <f t="shared" si="10"/>
        <v>96.597985347985343</v>
      </c>
      <c r="F108" s="54">
        <v>90402.703699999998</v>
      </c>
      <c r="G108" s="55">
        <f t="shared" si="11"/>
        <v>93.300414250635342</v>
      </c>
      <c r="H108" s="53">
        <v>686</v>
      </c>
      <c r="I108" s="55">
        <f t="shared" si="6"/>
        <v>3.141025641025641</v>
      </c>
      <c r="J108" s="54">
        <v>5600.5514000000003</v>
      </c>
      <c r="K108" s="55">
        <f t="shared" si="7"/>
        <v>5.7800678991415575</v>
      </c>
      <c r="L108" s="53">
        <v>57</v>
      </c>
      <c r="M108" s="55">
        <f t="shared" si="8"/>
        <v>0.26098901098901095</v>
      </c>
      <c r="N108" s="54">
        <v>890.95960000000002</v>
      </c>
      <c r="O108" s="55">
        <f t="shared" si="9"/>
        <v>0.91951785022310517</v>
      </c>
    </row>
    <row r="109" spans="1:15" x14ac:dyDescent="0.25">
      <c r="A109" s="52" t="s">
        <v>117</v>
      </c>
      <c r="B109" s="53">
        <v>12313</v>
      </c>
      <c r="C109" s="54">
        <v>35711.046300000002</v>
      </c>
      <c r="D109" s="53">
        <v>12202</v>
      </c>
      <c r="E109" s="55">
        <f t="shared" si="10"/>
        <v>99.098513765938435</v>
      </c>
      <c r="F109" s="54">
        <v>35356.19</v>
      </c>
      <c r="G109" s="55">
        <f t="shared" si="11"/>
        <v>99.006312228941894</v>
      </c>
      <c r="H109" s="53">
        <v>8</v>
      </c>
      <c r="I109" s="55">
        <f t="shared" si="6"/>
        <v>6.497198083326565E-2</v>
      </c>
      <c r="J109" s="54">
        <v>155.44900000000001</v>
      </c>
      <c r="K109" s="55">
        <f t="shared" si="7"/>
        <v>0.43529668297621399</v>
      </c>
      <c r="L109" s="53">
        <v>103</v>
      </c>
      <c r="M109" s="55">
        <f t="shared" si="8"/>
        <v>0.83651425322829531</v>
      </c>
      <c r="N109" s="54">
        <v>199.40729999999999</v>
      </c>
      <c r="O109" s="55">
        <f t="shared" si="9"/>
        <v>0.55839108808189686</v>
      </c>
    </row>
    <row r="110" spans="1:15" x14ac:dyDescent="0.25">
      <c r="A110" s="52" t="s">
        <v>118</v>
      </c>
      <c r="B110" s="53">
        <v>1352</v>
      </c>
      <c r="C110" s="54">
        <v>10936.5648</v>
      </c>
      <c r="D110" s="53">
        <v>1326</v>
      </c>
      <c r="E110" s="55">
        <f t="shared" si="10"/>
        <v>98.076923076923066</v>
      </c>
      <c r="F110" s="54">
        <v>10875.587600000001</v>
      </c>
      <c r="G110" s="55">
        <f t="shared" si="11"/>
        <v>99.442446498373968</v>
      </c>
      <c r="H110" s="53">
        <v>1</v>
      </c>
      <c r="I110" s="55">
        <f t="shared" si="6"/>
        <v>7.3964497041420121E-2</v>
      </c>
      <c r="J110" s="54">
        <v>0.90349999999999997</v>
      </c>
      <c r="K110" s="55">
        <f t="shared" si="7"/>
        <v>8.261277800868513E-3</v>
      </c>
      <c r="L110" s="53">
        <v>25</v>
      </c>
      <c r="M110" s="55">
        <f t="shared" si="8"/>
        <v>1.849112426035503</v>
      </c>
      <c r="N110" s="54">
        <v>60.073700000000002</v>
      </c>
      <c r="O110" s="55">
        <f t="shared" si="9"/>
        <v>0.54929222382516307</v>
      </c>
    </row>
    <row r="111" spans="1:15" x14ac:dyDescent="0.25">
      <c r="A111" s="52" t="s">
        <v>119</v>
      </c>
      <c r="B111" s="53">
        <v>4160</v>
      </c>
      <c r="C111" s="54">
        <v>12172.235500000001</v>
      </c>
      <c r="D111" s="53">
        <v>4145</v>
      </c>
      <c r="E111" s="55">
        <f t="shared" si="10"/>
        <v>99.639423076923066</v>
      </c>
      <c r="F111" s="54">
        <v>12139.7639</v>
      </c>
      <c r="G111" s="55">
        <f t="shared" si="11"/>
        <v>99.733232239879015</v>
      </c>
      <c r="H111" s="53">
        <v>10</v>
      </c>
      <c r="I111" s="55">
        <f t="shared" si="6"/>
        <v>0.24038461538461539</v>
      </c>
      <c r="J111" s="54">
        <v>23.7806</v>
      </c>
      <c r="K111" s="55">
        <f t="shared" si="7"/>
        <v>0.19536756415861325</v>
      </c>
      <c r="L111" s="53">
        <v>5</v>
      </c>
      <c r="M111" s="55">
        <f t="shared" si="8"/>
        <v>0.1201923076923077</v>
      </c>
      <c r="N111" s="54">
        <v>8.6910000000000007</v>
      </c>
      <c r="O111" s="55">
        <f t="shared" si="9"/>
        <v>7.1400195962360413E-2</v>
      </c>
    </row>
    <row r="112" spans="1:15" x14ac:dyDescent="0.25">
      <c r="A112" s="52" t="s">
        <v>120</v>
      </c>
      <c r="B112" s="53">
        <v>4251</v>
      </c>
      <c r="C112" s="54">
        <v>13510.9666</v>
      </c>
      <c r="D112" s="53">
        <v>4238</v>
      </c>
      <c r="E112" s="55">
        <f t="shared" si="10"/>
        <v>99.694189602446485</v>
      </c>
      <c r="F112" s="54">
        <v>13495.3771</v>
      </c>
      <c r="G112" s="55">
        <f t="shared" si="11"/>
        <v>99.884615953384113</v>
      </c>
      <c r="H112" s="53">
        <v>6</v>
      </c>
      <c r="I112" s="55">
        <f t="shared" si="6"/>
        <v>0.14114326040931546</v>
      </c>
      <c r="J112" s="54">
        <v>7.5369999999999999</v>
      </c>
      <c r="K112" s="55">
        <f t="shared" si="7"/>
        <v>5.5784313758869039E-2</v>
      </c>
      <c r="L112" s="53">
        <v>7</v>
      </c>
      <c r="M112" s="55">
        <f t="shared" si="8"/>
        <v>0.16466713714420136</v>
      </c>
      <c r="N112" s="54">
        <v>8.0525000000000002</v>
      </c>
      <c r="O112" s="55">
        <f t="shared" si="9"/>
        <v>5.9599732857011138E-2</v>
      </c>
    </row>
    <row r="113" spans="1:15" x14ac:dyDescent="0.25">
      <c r="A113" s="52" t="s">
        <v>121</v>
      </c>
      <c r="B113" s="53">
        <v>4220</v>
      </c>
      <c r="C113" s="54">
        <v>14301.1057</v>
      </c>
      <c r="D113" s="53">
        <v>4046</v>
      </c>
      <c r="E113" s="55">
        <f t="shared" si="10"/>
        <v>95.876777251184834</v>
      </c>
      <c r="F113" s="54">
        <v>13882.784100000001</v>
      </c>
      <c r="G113" s="55">
        <f t="shared" si="11"/>
        <v>97.074900299492228</v>
      </c>
      <c r="H113" s="53">
        <v>2</v>
      </c>
      <c r="I113" s="55">
        <f t="shared" si="6"/>
        <v>4.7393364928909956E-2</v>
      </c>
      <c r="J113" s="54">
        <v>6.3029999999999999</v>
      </c>
      <c r="K113" s="55">
        <f t="shared" si="7"/>
        <v>4.407351523875528E-2</v>
      </c>
      <c r="L113" s="53">
        <v>172</v>
      </c>
      <c r="M113" s="55">
        <f t="shared" si="8"/>
        <v>4.0758293838862558</v>
      </c>
      <c r="N113" s="54">
        <v>412.01859999999999</v>
      </c>
      <c r="O113" s="55">
        <f t="shared" si="9"/>
        <v>2.8810261852690173</v>
      </c>
    </row>
    <row r="114" spans="1:15" x14ac:dyDescent="0.25">
      <c r="A114" s="52" t="s">
        <v>122</v>
      </c>
      <c r="B114" s="53">
        <v>2923</v>
      </c>
      <c r="C114" s="54">
        <v>5381.5643</v>
      </c>
      <c r="D114" s="53">
        <v>2910</v>
      </c>
      <c r="E114" s="55">
        <f t="shared" si="10"/>
        <v>99.555251453985633</v>
      </c>
      <c r="F114" s="54">
        <v>5363.5789999999997</v>
      </c>
      <c r="G114" s="55">
        <f t="shared" si="11"/>
        <v>99.665797916787866</v>
      </c>
      <c r="H114" s="53">
        <v>10</v>
      </c>
      <c r="I114" s="55">
        <f t="shared" si="6"/>
        <v>0.34211426616489904</v>
      </c>
      <c r="J114" s="54">
        <v>17.153400000000001</v>
      </c>
      <c r="K114" s="55">
        <f t="shared" si="7"/>
        <v>0.31874375262969545</v>
      </c>
      <c r="L114" s="53">
        <v>3</v>
      </c>
      <c r="M114" s="55">
        <f t="shared" si="8"/>
        <v>0.10263427984946973</v>
      </c>
      <c r="N114" s="54">
        <v>0.83189999999999997</v>
      </c>
      <c r="O114" s="55">
        <f t="shared" si="9"/>
        <v>1.5458330582429351E-2</v>
      </c>
    </row>
    <row r="115" spans="1:15" x14ac:dyDescent="0.25">
      <c r="A115" s="52" t="s">
        <v>123</v>
      </c>
      <c r="B115" s="53">
        <v>10862</v>
      </c>
      <c r="C115" s="54">
        <v>86618.717000000004</v>
      </c>
      <c r="D115" s="53">
        <v>10621</v>
      </c>
      <c r="E115" s="55">
        <f t="shared" si="10"/>
        <v>97.781255754004789</v>
      </c>
      <c r="F115" s="54">
        <v>85066.037599999996</v>
      </c>
      <c r="G115" s="55">
        <f t="shared" si="11"/>
        <v>98.207455093106489</v>
      </c>
      <c r="H115" s="53">
        <v>152</v>
      </c>
      <c r="I115" s="55">
        <f t="shared" si="6"/>
        <v>1.3993739642791383</v>
      </c>
      <c r="J115" s="54">
        <v>326.81599999999997</v>
      </c>
      <c r="K115" s="55">
        <f t="shared" si="7"/>
        <v>0.3773041339321615</v>
      </c>
      <c r="L115" s="53">
        <v>89</v>
      </c>
      <c r="M115" s="55">
        <f t="shared" si="8"/>
        <v>0.8193702817160744</v>
      </c>
      <c r="N115" s="54">
        <v>1225.8634</v>
      </c>
      <c r="O115" s="55">
        <f t="shared" si="9"/>
        <v>1.415240772961345</v>
      </c>
    </row>
    <row r="116" spans="1:15" x14ac:dyDescent="0.25">
      <c r="A116" s="52" t="s">
        <v>124</v>
      </c>
      <c r="B116" s="53">
        <v>8878</v>
      </c>
      <c r="C116" s="54">
        <v>129747.88</v>
      </c>
      <c r="D116" s="53">
        <v>8781</v>
      </c>
      <c r="E116" s="55">
        <f t="shared" si="10"/>
        <v>98.907411579184497</v>
      </c>
      <c r="F116" s="54">
        <v>127306.19409999999</v>
      </c>
      <c r="G116" s="55">
        <f t="shared" si="11"/>
        <v>98.118130407988161</v>
      </c>
      <c r="H116" s="53">
        <v>9</v>
      </c>
      <c r="I116" s="55">
        <f t="shared" si="6"/>
        <v>0.10137418337463391</v>
      </c>
      <c r="J116" s="54">
        <v>835.48030000000006</v>
      </c>
      <c r="K116" s="55">
        <f t="shared" si="7"/>
        <v>0.64392597397352469</v>
      </c>
      <c r="L116" s="53">
        <v>88</v>
      </c>
      <c r="M116" s="55">
        <f t="shared" si="8"/>
        <v>0.99121423744086501</v>
      </c>
      <c r="N116" s="54">
        <v>1606.2056</v>
      </c>
      <c r="O116" s="55">
        <f t="shared" si="9"/>
        <v>1.2379436180383063</v>
      </c>
    </row>
    <row r="117" spans="1:15" x14ac:dyDescent="0.25">
      <c r="A117" s="52" t="s">
        <v>125</v>
      </c>
      <c r="B117" s="53">
        <v>11292</v>
      </c>
      <c r="C117" s="54">
        <v>93629.761899999998</v>
      </c>
      <c r="D117" s="53">
        <v>11228</v>
      </c>
      <c r="E117" s="55">
        <f t="shared" si="10"/>
        <v>99.433227063407728</v>
      </c>
      <c r="F117" s="54">
        <v>93108.581900000005</v>
      </c>
      <c r="G117" s="55">
        <f t="shared" si="11"/>
        <v>99.443360754717474</v>
      </c>
      <c r="H117" s="53">
        <v>21</v>
      </c>
      <c r="I117" s="55">
        <f t="shared" si="6"/>
        <v>0.18597236981934112</v>
      </c>
      <c r="J117" s="54">
        <v>187.4401</v>
      </c>
      <c r="K117" s="55">
        <f t="shared" si="7"/>
        <v>0.20019286196646838</v>
      </c>
      <c r="L117" s="53">
        <v>43</v>
      </c>
      <c r="M117" s="55">
        <f t="shared" si="8"/>
        <v>0.38080056677293661</v>
      </c>
      <c r="N117" s="54">
        <v>333.73989999999998</v>
      </c>
      <c r="O117" s="55">
        <f t="shared" si="9"/>
        <v>0.35644638331607248</v>
      </c>
    </row>
    <row r="118" spans="1:15" x14ac:dyDescent="0.25">
      <c r="A118" s="52" t="s">
        <v>126</v>
      </c>
      <c r="B118" s="53">
        <v>3740</v>
      </c>
      <c r="C118" s="54">
        <v>18178.438900000001</v>
      </c>
      <c r="D118" s="53">
        <v>3720</v>
      </c>
      <c r="E118" s="55">
        <f t="shared" si="10"/>
        <v>99.465240641711233</v>
      </c>
      <c r="F118" s="54">
        <v>17673.431400000001</v>
      </c>
      <c r="G118" s="55">
        <f t="shared" si="11"/>
        <v>97.221942418828931</v>
      </c>
      <c r="H118" s="53">
        <v>14</v>
      </c>
      <c r="I118" s="55">
        <f t="shared" si="6"/>
        <v>0.37433155080213903</v>
      </c>
      <c r="J118" s="54">
        <v>472.93889999999999</v>
      </c>
      <c r="K118" s="55">
        <f t="shared" si="7"/>
        <v>2.601647493503966</v>
      </c>
      <c r="L118" s="53">
        <v>6</v>
      </c>
      <c r="M118" s="55">
        <f t="shared" si="8"/>
        <v>0.16042780748663102</v>
      </c>
      <c r="N118" s="54">
        <v>32.068600000000004</v>
      </c>
      <c r="O118" s="55">
        <f t="shared" si="9"/>
        <v>0.17641008766709887</v>
      </c>
    </row>
    <row r="119" spans="1:15" x14ac:dyDescent="0.25">
      <c r="A119" s="52" t="s">
        <v>127</v>
      </c>
      <c r="B119" s="53">
        <v>2873</v>
      </c>
      <c r="C119" s="54">
        <v>7023.6553000000004</v>
      </c>
      <c r="D119" s="53">
        <v>2857</v>
      </c>
      <c r="E119" s="55">
        <f t="shared" si="10"/>
        <v>99.443090845805784</v>
      </c>
      <c r="F119" s="54">
        <v>7000.9444999999996</v>
      </c>
      <c r="G119" s="55">
        <f t="shared" si="11"/>
        <v>99.676652696780252</v>
      </c>
      <c r="H119" s="53">
        <v>1</v>
      </c>
      <c r="I119" s="55">
        <f t="shared" si="6"/>
        <v>3.4806822137138885E-2</v>
      </c>
      <c r="J119" s="54">
        <v>6.5058999999999996</v>
      </c>
      <c r="K119" s="55">
        <f t="shared" si="7"/>
        <v>9.2628406749972469E-2</v>
      </c>
      <c r="L119" s="53">
        <v>15</v>
      </c>
      <c r="M119" s="55">
        <f t="shared" si="8"/>
        <v>0.52210233205708323</v>
      </c>
      <c r="N119" s="54">
        <v>16.204899999999999</v>
      </c>
      <c r="O119" s="55">
        <f t="shared" si="9"/>
        <v>0.23071889646976265</v>
      </c>
    </row>
    <row r="120" spans="1:15" x14ac:dyDescent="0.25">
      <c r="A120" s="52" t="s">
        <v>128</v>
      </c>
      <c r="B120" s="53">
        <v>2330</v>
      </c>
      <c r="C120" s="54">
        <v>16137.7202</v>
      </c>
      <c r="D120" s="53">
        <v>2160</v>
      </c>
      <c r="E120" s="55">
        <f t="shared" si="10"/>
        <v>92.703862660944196</v>
      </c>
      <c r="F120" s="54">
        <v>11714.530500000001</v>
      </c>
      <c r="G120" s="55">
        <f t="shared" si="11"/>
        <v>72.590987790208445</v>
      </c>
      <c r="H120" s="53">
        <v>170</v>
      </c>
      <c r="I120" s="55">
        <f t="shared" si="6"/>
        <v>7.296137339055794</v>
      </c>
      <c r="J120" s="54">
        <v>4423.1896999999999</v>
      </c>
      <c r="K120" s="55">
        <f t="shared" si="7"/>
        <v>27.409012209791566</v>
      </c>
      <c r="L120" s="53">
        <v>0</v>
      </c>
      <c r="M120" s="55">
        <f t="shared" si="8"/>
        <v>0</v>
      </c>
      <c r="N120" s="54">
        <v>0</v>
      </c>
      <c r="O120" s="55">
        <f t="shared" si="9"/>
        <v>0</v>
      </c>
    </row>
    <row r="121" spans="1:15" x14ac:dyDescent="0.25">
      <c r="A121" s="52" t="s">
        <v>129</v>
      </c>
      <c r="B121" s="53">
        <v>220</v>
      </c>
      <c r="C121" s="54">
        <v>778.03700000000003</v>
      </c>
      <c r="D121" s="53">
        <v>220</v>
      </c>
      <c r="E121" s="55">
        <f t="shared" si="10"/>
        <v>100</v>
      </c>
      <c r="F121" s="54">
        <v>778.03700000000003</v>
      </c>
      <c r="G121" s="55">
        <f t="shared" si="11"/>
        <v>100</v>
      </c>
      <c r="H121" s="53">
        <v>0</v>
      </c>
      <c r="I121" s="55">
        <f t="shared" si="6"/>
        <v>0</v>
      </c>
      <c r="J121" s="54">
        <v>0</v>
      </c>
      <c r="K121" s="55">
        <f t="shared" si="7"/>
        <v>0</v>
      </c>
      <c r="L121" s="53">
        <v>0</v>
      </c>
      <c r="M121" s="55">
        <f t="shared" si="8"/>
        <v>0</v>
      </c>
      <c r="N121" s="54">
        <v>0</v>
      </c>
      <c r="O121" s="55">
        <f t="shared" si="9"/>
        <v>0</v>
      </c>
    </row>
    <row r="122" spans="1:15" x14ac:dyDescent="0.25">
      <c r="A122" s="52" t="s">
        <v>130</v>
      </c>
      <c r="B122" s="53">
        <v>1227</v>
      </c>
      <c r="C122" s="54">
        <v>2458.4126999999999</v>
      </c>
      <c r="D122" s="53">
        <v>1226</v>
      </c>
      <c r="E122" s="55">
        <f t="shared" si="10"/>
        <v>99.918500407497973</v>
      </c>
      <c r="F122" s="54">
        <v>2456.3051</v>
      </c>
      <c r="G122" s="55">
        <f t="shared" si="11"/>
        <v>99.914269886418992</v>
      </c>
      <c r="H122" s="53">
        <v>1</v>
      </c>
      <c r="I122" s="55">
        <f t="shared" si="6"/>
        <v>8.1499592502037491E-2</v>
      </c>
      <c r="J122" s="54">
        <v>2.1076000000000001</v>
      </c>
      <c r="K122" s="55">
        <f t="shared" si="7"/>
        <v>8.5730113581011042E-2</v>
      </c>
      <c r="L122" s="53">
        <v>0</v>
      </c>
      <c r="M122" s="55">
        <f t="shared" si="8"/>
        <v>0</v>
      </c>
      <c r="N122" s="54">
        <v>0</v>
      </c>
      <c r="O122" s="55">
        <f t="shared" si="9"/>
        <v>0</v>
      </c>
    </row>
    <row r="123" spans="1:15" x14ac:dyDescent="0.25">
      <c r="A123" s="52" t="s">
        <v>131</v>
      </c>
      <c r="B123" s="53">
        <v>2060</v>
      </c>
      <c r="C123" s="54">
        <v>56482.433799999999</v>
      </c>
      <c r="D123" s="53">
        <v>1935</v>
      </c>
      <c r="E123" s="55">
        <f t="shared" si="10"/>
        <v>93.932038834951456</v>
      </c>
      <c r="F123" s="54">
        <v>46504.680200000003</v>
      </c>
      <c r="G123" s="55">
        <f t="shared" si="11"/>
        <v>82.334766884638043</v>
      </c>
      <c r="H123" s="53">
        <v>1</v>
      </c>
      <c r="I123" s="55">
        <f t="shared" si="6"/>
        <v>4.8543689320388349E-2</v>
      </c>
      <c r="J123" s="54">
        <v>22.3672</v>
      </c>
      <c r="K123" s="55">
        <f t="shared" si="7"/>
        <v>3.960027657306793E-2</v>
      </c>
      <c r="L123" s="53">
        <v>124</v>
      </c>
      <c r="M123" s="55">
        <f t="shared" si="8"/>
        <v>6.0194174757281553</v>
      </c>
      <c r="N123" s="54">
        <v>9955.3863999999994</v>
      </c>
      <c r="O123" s="55">
        <f t="shared" si="9"/>
        <v>17.625632838788896</v>
      </c>
    </row>
    <row r="124" spans="1:15" x14ac:dyDescent="0.25">
      <c r="A124" s="52" t="s">
        <v>132</v>
      </c>
      <c r="B124" s="53">
        <v>3082</v>
      </c>
      <c r="C124" s="54">
        <v>35147.624499999998</v>
      </c>
      <c r="D124" s="53">
        <v>2917</v>
      </c>
      <c r="E124" s="55">
        <f t="shared" si="10"/>
        <v>94.646333549643089</v>
      </c>
      <c r="F124" s="54">
        <v>34776.6224</v>
      </c>
      <c r="G124" s="55">
        <f t="shared" si="11"/>
        <v>98.944446160223436</v>
      </c>
      <c r="H124" s="53">
        <v>7</v>
      </c>
      <c r="I124" s="55">
        <f t="shared" si="6"/>
        <v>0.22712524334847503</v>
      </c>
      <c r="J124" s="54">
        <v>114.6627</v>
      </c>
      <c r="K124" s="55">
        <f t="shared" si="7"/>
        <v>0.32623172015508473</v>
      </c>
      <c r="L124" s="53">
        <v>158</v>
      </c>
      <c r="M124" s="55">
        <f t="shared" si="8"/>
        <v>5.1265412070084357</v>
      </c>
      <c r="N124" s="54">
        <v>256.33940000000001</v>
      </c>
      <c r="O124" s="55">
        <f t="shared" si="9"/>
        <v>0.72932211962148408</v>
      </c>
    </row>
    <row r="125" spans="1:15" x14ac:dyDescent="0.25">
      <c r="A125" s="52" t="s">
        <v>133</v>
      </c>
      <c r="B125" s="53">
        <v>2089</v>
      </c>
      <c r="C125" s="54">
        <v>35451.609799999998</v>
      </c>
      <c r="D125" s="53">
        <v>1924</v>
      </c>
      <c r="E125" s="55">
        <f t="shared" si="10"/>
        <v>92.101483963618961</v>
      </c>
      <c r="F125" s="54">
        <v>32536.241900000001</v>
      </c>
      <c r="G125" s="55">
        <f t="shared" si="11"/>
        <v>91.776486550407654</v>
      </c>
      <c r="H125" s="53">
        <v>3</v>
      </c>
      <c r="I125" s="55">
        <f t="shared" si="6"/>
        <v>0.14360938247965532</v>
      </c>
      <c r="J125" s="54">
        <v>71.555000000000007</v>
      </c>
      <c r="K125" s="55">
        <f t="shared" si="7"/>
        <v>0.20183850720369828</v>
      </c>
      <c r="L125" s="53">
        <v>162</v>
      </c>
      <c r="M125" s="55">
        <f t="shared" si="8"/>
        <v>7.7549066539013891</v>
      </c>
      <c r="N125" s="54">
        <v>2843.8128999999999</v>
      </c>
      <c r="O125" s="55">
        <f t="shared" si="9"/>
        <v>8.0216749423886533</v>
      </c>
    </row>
    <row r="126" spans="1:15" x14ac:dyDescent="0.25">
      <c r="A126" s="52" t="s">
        <v>134</v>
      </c>
      <c r="B126" s="53">
        <v>794</v>
      </c>
      <c r="C126" s="54">
        <v>15814.8575</v>
      </c>
      <c r="D126" s="53">
        <v>794</v>
      </c>
      <c r="E126" s="55">
        <f t="shared" si="10"/>
        <v>100</v>
      </c>
      <c r="F126" s="54">
        <v>15814.8575</v>
      </c>
      <c r="G126" s="55">
        <f t="shared" si="11"/>
        <v>100</v>
      </c>
      <c r="H126" s="53">
        <v>0</v>
      </c>
      <c r="I126" s="55">
        <f t="shared" si="6"/>
        <v>0</v>
      </c>
      <c r="J126" s="54">
        <v>0</v>
      </c>
      <c r="K126" s="55">
        <f t="shared" si="7"/>
        <v>0</v>
      </c>
      <c r="L126" s="53">
        <v>0</v>
      </c>
      <c r="M126" s="55">
        <f t="shared" si="8"/>
        <v>0</v>
      </c>
      <c r="N126" s="54">
        <v>0</v>
      </c>
      <c r="O126" s="55">
        <f t="shared" si="9"/>
        <v>0</v>
      </c>
    </row>
    <row r="127" spans="1:15" x14ac:dyDescent="0.25">
      <c r="A127" s="52" t="s">
        <v>135</v>
      </c>
      <c r="B127" s="53">
        <v>1163</v>
      </c>
      <c r="C127" s="54">
        <v>3641.7898</v>
      </c>
      <c r="D127" s="53">
        <v>1162</v>
      </c>
      <c r="E127" s="55">
        <f t="shared" si="10"/>
        <v>99.914015477214107</v>
      </c>
      <c r="F127" s="54">
        <v>3641.4612999999999</v>
      </c>
      <c r="G127" s="55">
        <f t="shared" si="11"/>
        <v>99.990979710031596</v>
      </c>
      <c r="H127" s="53">
        <v>1</v>
      </c>
      <c r="I127" s="55">
        <f t="shared" si="6"/>
        <v>8.5984522785898534E-2</v>
      </c>
      <c r="J127" s="54">
        <v>0.32850000000000001</v>
      </c>
      <c r="K127" s="55">
        <f t="shared" si="7"/>
        <v>9.0202899684105869E-3</v>
      </c>
      <c r="L127" s="53">
        <v>0</v>
      </c>
      <c r="M127" s="55">
        <f t="shared" si="8"/>
        <v>0</v>
      </c>
      <c r="N127" s="54">
        <v>0</v>
      </c>
      <c r="O127" s="55">
        <f t="shared" si="9"/>
        <v>0</v>
      </c>
    </row>
    <row r="128" spans="1:15" x14ac:dyDescent="0.25">
      <c r="A128" s="52" t="s">
        <v>136</v>
      </c>
      <c r="B128" s="53">
        <v>429</v>
      </c>
      <c r="C128" s="54">
        <v>1517.7198000000001</v>
      </c>
      <c r="D128" s="53">
        <v>411</v>
      </c>
      <c r="E128" s="55">
        <f t="shared" si="10"/>
        <v>95.8041958041958</v>
      </c>
      <c r="F128" s="54">
        <v>1225.3143</v>
      </c>
      <c r="G128" s="55">
        <f t="shared" si="11"/>
        <v>80.733894359156409</v>
      </c>
      <c r="H128" s="53">
        <v>18</v>
      </c>
      <c r="I128" s="55">
        <f t="shared" si="6"/>
        <v>4.1958041958041958</v>
      </c>
      <c r="J128" s="54">
        <v>292.40550000000002</v>
      </c>
      <c r="K128" s="55">
        <f t="shared" si="7"/>
        <v>19.266105640843588</v>
      </c>
      <c r="L128" s="53">
        <v>0</v>
      </c>
      <c r="M128" s="55">
        <f t="shared" si="8"/>
        <v>0</v>
      </c>
      <c r="N128" s="54">
        <v>0</v>
      </c>
      <c r="O128" s="55">
        <f t="shared" si="9"/>
        <v>0</v>
      </c>
    </row>
  </sheetData>
  <sheetProtection algorithmName="SHA-512" hashValue="vk5xHgVkQPgx3m9mmIimPll2pRQOGP75Bb47bIIqT4sjCcgM1CF7jsZfl29ZqxOx5KPUGsVmwCnr6HW5ybNXvg==" saltValue="d3NQXBCW5cJO0TNCmCpbyQ==" spinCount="100000" sheet="1" objects="1" scenarios="1"/>
  <mergeCells count="7">
    <mergeCell ref="A3:O3"/>
    <mergeCell ref="A4:A8"/>
    <mergeCell ref="B4:C6"/>
    <mergeCell ref="D4:O4"/>
    <mergeCell ref="D5:G6"/>
    <mergeCell ref="H5:K6"/>
    <mergeCell ref="L5:O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workbookViewId="0">
      <pane ySplit="8" topLeftCell="A9" activePane="bottomLeft" state="frozen"/>
      <selection pane="bottomLeft"/>
    </sheetView>
  </sheetViews>
  <sheetFormatPr baseColWidth="10" defaultRowHeight="15" x14ac:dyDescent="0.25"/>
  <cols>
    <col min="1" max="1" width="23.28515625" style="26" bestFit="1" customWidth="1"/>
    <col min="2" max="3" width="11.42578125" style="26"/>
    <col min="4" max="5" width="11.42578125" style="26" customWidth="1"/>
    <col min="6" max="16384" width="11.42578125" style="26"/>
  </cols>
  <sheetData>
    <row r="1" spans="1:13" customFormat="1" x14ac:dyDescent="0.25"/>
    <row r="2" spans="1:13" customFormat="1" x14ac:dyDescent="0.25"/>
    <row r="3" spans="1:13" customFormat="1" ht="30" customHeight="1" x14ac:dyDescent="0.25">
      <c r="A3" s="78" t="s">
        <v>149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10"/>
      <c r="M3" s="10"/>
    </row>
    <row r="4" spans="1:13" customFormat="1" ht="15" customHeight="1" x14ac:dyDescent="0.25">
      <c r="A4" s="79" t="s">
        <v>0</v>
      </c>
      <c r="B4" s="80" t="s">
        <v>138</v>
      </c>
      <c r="C4" s="81"/>
      <c r="D4" s="86" t="s">
        <v>139</v>
      </c>
      <c r="E4" s="87"/>
      <c r="F4" s="87"/>
      <c r="G4" s="87"/>
      <c r="H4" s="87"/>
      <c r="I4" s="87"/>
      <c r="J4" s="87"/>
      <c r="K4" s="88"/>
    </row>
    <row r="5" spans="1:13" customFormat="1" x14ac:dyDescent="0.25">
      <c r="A5" s="79"/>
      <c r="B5" s="82"/>
      <c r="C5" s="83"/>
      <c r="D5" s="89" t="s">
        <v>140</v>
      </c>
      <c r="E5" s="90"/>
      <c r="F5" s="90"/>
      <c r="G5" s="91"/>
      <c r="H5" s="95" t="s">
        <v>141</v>
      </c>
      <c r="I5" s="96"/>
      <c r="J5" s="96"/>
      <c r="K5" s="97"/>
    </row>
    <row r="6" spans="1:13" customFormat="1" x14ac:dyDescent="0.25">
      <c r="A6" s="79"/>
      <c r="B6" s="84"/>
      <c r="C6" s="85"/>
      <c r="D6" s="92"/>
      <c r="E6" s="93"/>
      <c r="F6" s="93"/>
      <c r="G6" s="94"/>
      <c r="H6" s="98"/>
      <c r="I6" s="99"/>
      <c r="J6" s="99"/>
      <c r="K6" s="100"/>
    </row>
    <row r="7" spans="1:13" customFormat="1" ht="25.5" x14ac:dyDescent="0.25">
      <c r="A7" s="79"/>
      <c r="B7" s="7" t="s">
        <v>6</v>
      </c>
      <c r="C7" s="1" t="s">
        <v>7</v>
      </c>
      <c r="D7" s="13" t="s">
        <v>8</v>
      </c>
      <c r="E7" s="7" t="s">
        <v>9</v>
      </c>
      <c r="F7" s="13" t="s">
        <v>7</v>
      </c>
      <c r="G7" s="7" t="s">
        <v>9</v>
      </c>
      <c r="H7" s="13" t="s">
        <v>8</v>
      </c>
      <c r="I7" s="7" t="s">
        <v>9</v>
      </c>
      <c r="J7" s="13" t="s">
        <v>7</v>
      </c>
      <c r="K7" s="7" t="s">
        <v>9</v>
      </c>
    </row>
    <row r="8" spans="1:13" customFormat="1" x14ac:dyDescent="0.25">
      <c r="A8" s="79"/>
      <c r="B8" s="11" t="s">
        <v>142</v>
      </c>
      <c r="C8" s="11" t="s">
        <v>143</v>
      </c>
      <c r="D8" s="11" t="s">
        <v>12</v>
      </c>
      <c r="E8" s="11"/>
      <c r="F8" s="11" t="s">
        <v>13</v>
      </c>
      <c r="G8" s="11"/>
      <c r="H8" s="11" t="s">
        <v>14</v>
      </c>
      <c r="I8" s="11"/>
      <c r="J8" s="11" t="s">
        <v>15</v>
      </c>
      <c r="K8" s="11"/>
    </row>
    <row r="9" spans="1:13" customFormat="1" x14ac:dyDescent="0.25">
      <c r="A9" s="8"/>
      <c r="B9" s="4"/>
      <c r="C9" s="9"/>
      <c r="D9" s="4"/>
      <c r="E9" s="4"/>
      <c r="F9" s="3"/>
      <c r="G9" s="3"/>
      <c r="H9" s="4"/>
      <c r="I9" s="4"/>
      <c r="J9" s="9"/>
      <c r="K9" s="9"/>
    </row>
    <row r="10" spans="1:13" x14ac:dyDescent="0.25">
      <c r="A10" s="36" t="s">
        <v>18</v>
      </c>
      <c r="B10" s="37">
        <v>105791</v>
      </c>
      <c r="C10" s="38">
        <v>1713149.7990999999</v>
      </c>
      <c r="D10" s="37">
        <v>2850</v>
      </c>
      <c r="E10" s="39">
        <f>D10/$B10*100</f>
        <v>2.6939909822196593</v>
      </c>
      <c r="F10" s="38">
        <v>186100.92749999999</v>
      </c>
      <c r="G10" s="39">
        <f>F10/$C10*100</f>
        <v>10.863085504709966</v>
      </c>
      <c r="H10" s="37">
        <v>102941</v>
      </c>
      <c r="I10" s="39">
        <f>H10/$B10*100</f>
        <v>97.30600901778034</v>
      </c>
      <c r="J10" s="38">
        <v>1527048.8716</v>
      </c>
      <c r="K10" s="39">
        <f>J10/$C10*100</f>
        <v>89.136914495290029</v>
      </c>
    </row>
    <row r="11" spans="1:13" x14ac:dyDescent="0.25">
      <c r="A11" s="32" t="s">
        <v>19</v>
      </c>
      <c r="B11" s="33">
        <v>363</v>
      </c>
      <c r="C11" s="34">
        <v>5672.5319</v>
      </c>
      <c r="D11" s="33">
        <v>2</v>
      </c>
      <c r="E11" s="35">
        <f t="shared" ref="E11:E74" si="0">D11/$B11*100</f>
        <v>0.55096418732782371</v>
      </c>
      <c r="F11" s="34">
        <v>21.8352</v>
      </c>
      <c r="G11" s="35">
        <f t="shared" ref="G11:G74" si="1">F11/$C11*100</f>
        <v>0.38492864182923325</v>
      </c>
      <c r="H11" s="33">
        <v>361</v>
      </c>
      <c r="I11" s="35">
        <f t="shared" ref="I11:I74" si="2">H11/$B11*100</f>
        <v>99.449035812672179</v>
      </c>
      <c r="J11" s="34">
        <v>5650.6967000000004</v>
      </c>
      <c r="K11" s="35">
        <f t="shared" ref="K11:K74" si="3">J11/$C11*100</f>
        <v>99.615071358170766</v>
      </c>
    </row>
    <row r="12" spans="1:13" x14ac:dyDescent="0.25">
      <c r="A12" s="32" t="s">
        <v>20</v>
      </c>
      <c r="B12" s="33">
        <v>498</v>
      </c>
      <c r="C12" s="34">
        <v>10284.5429</v>
      </c>
      <c r="D12" s="33">
        <v>31</v>
      </c>
      <c r="E12" s="35">
        <f t="shared" si="0"/>
        <v>6.2248995983935735</v>
      </c>
      <c r="F12" s="34">
        <v>1079.3471</v>
      </c>
      <c r="G12" s="35">
        <f t="shared" si="1"/>
        <v>10.494847563910691</v>
      </c>
      <c r="H12" s="33">
        <v>467</v>
      </c>
      <c r="I12" s="35">
        <f t="shared" si="2"/>
        <v>93.775100401606423</v>
      </c>
      <c r="J12" s="34">
        <v>9205.1957999999995</v>
      </c>
      <c r="K12" s="35">
        <f t="shared" si="3"/>
        <v>89.505152436089304</v>
      </c>
    </row>
    <row r="13" spans="1:13" x14ac:dyDescent="0.25">
      <c r="A13" s="32" t="s">
        <v>21</v>
      </c>
      <c r="B13" s="33">
        <v>856</v>
      </c>
      <c r="C13" s="34">
        <v>20866.911800000002</v>
      </c>
      <c r="D13" s="33">
        <v>62</v>
      </c>
      <c r="E13" s="35">
        <f t="shared" si="0"/>
        <v>7.2429906542056068</v>
      </c>
      <c r="F13" s="34">
        <v>2424.9317999999998</v>
      </c>
      <c r="G13" s="35">
        <f t="shared" si="1"/>
        <v>11.620942395510578</v>
      </c>
      <c r="H13" s="33">
        <v>794</v>
      </c>
      <c r="I13" s="35">
        <f t="shared" si="2"/>
        <v>92.757009345794401</v>
      </c>
      <c r="J13" s="34">
        <v>18441.98</v>
      </c>
      <c r="K13" s="35">
        <f t="shared" si="3"/>
        <v>88.379057604489404</v>
      </c>
    </row>
    <row r="14" spans="1:13" x14ac:dyDescent="0.25">
      <c r="A14" s="32" t="s">
        <v>22</v>
      </c>
      <c r="B14" s="33">
        <v>763</v>
      </c>
      <c r="C14" s="34">
        <v>8506.6157999999996</v>
      </c>
      <c r="D14" s="33">
        <v>1</v>
      </c>
      <c r="E14" s="35">
        <f t="shared" si="0"/>
        <v>0.13106159895150721</v>
      </c>
      <c r="F14" s="34">
        <v>419.67070000000001</v>
      </c>
      <c r="G14" s="35">
        <f t="shared" si="1"/>
        <v>4.933462493980274</v>
      </c>
      <c r="H14" s="33">
        <v>762</v>
      </c>
      <c r="I14" s="35">
        <f t="shared" si="2"/>
        <v>99.868938401048496</v>
      </c>
      <c r="J14" s="34">
        <v>8086.9450999999999</v>
      </c>
      <c r="K14" s="35">
        <f t="shared" si="3"/>
        <v>95.066537506019728</v>
      </c>
    </row>
    <row r="15" spans="1:13" x14ac:dyDescent="0.25">
      <c r="A15" s="32" t="s">
        <v>23</v>
      </c>
      <c r="B15" s="33">
        <v>922</v>
      </c>
      <c r="C15" s="34">
        <v>7355.5770000000002</v>
      </c>
      <c r="D15" s="33">
        <v>1</v>
      </c>
      <c r="E15" s="35">
        <f t="shared" si="0"/>
        <v>0.10845986984815618</v>
      </c>
      <c r="F15" s="34">
        <v>90.595399999999998</v>
      </c>
      <c r="G15" s="35">
        <f t="shared" si="1"/>
        <v>1.2316559258369533</v>
      </c>
      <c r="H15" s="33">
        <v>921</v>
      </c>
      <c r="I15" s="35">
        <f t="shared" si="2"/>
        <v>99.891540130151839</v>
      </c>
      <c r="J15" s="34">
        <v>7264.9816000000001</v>
      </c>
      <c r="K15" s="35">
        <f t="shared" si="3"/>
        <v>98.768344074163039</v>
      </c>
    </row>
    <row r="16" spans="1:13" x14ac:dyDescent="0.25">
      <c r="A16" s="32" t="s">
        <v>150</v>
      </c>
      <c r="B16" s="33">
        <v>36</v>
      </c>
      <c r="C16" s="34">
        <v>116.8479</v>
      </c>
      <c r="D16" s="33">
        <v>0</v>
      </c>
      <c r="E16" s="35">
        <f t="shared" si="0"/>
        <v>0</v>
      </c>
      <c r="F16" s="34">
        <v>0</v>
      </c>
      <c r="G16" s="35">
        <f t="shared" si="1"/>
        <v>0</v>
      </c>
      <c r="H16" s="33">
        <v>36</v>
      </c>
      <c r="I16" s="35">
        <f t="shared" si="2"/>
        <v>100</v>
      </c>
      <c r="J16" s="34">
        <v>116.8479</v>
      </c>
      <c r="K16" s="35">
        <f t="shared" si="3"/>
        <v>100</v>
      </c>
    </row>
    <row r="17" spans="1:11" x14ac:dyDescent="0.25">
      <c r="A17" s="32" t="s">
        <v>26</v>
      </c>
      <c r="B17" s="33">
        <v>186</v>
      </c>
      <c r="C17" s="34">
        <v>3645.7091999999998</v>
      </c>
      <c r="D17" s="33">
        <v>1</v>
      </c>
      <c r="E17" s="35">
        <f t="shared" si="0"/>
        <v>0.53763440860215062</v>
      </c>
      <c r="F17" s="34">
        <v>65.679100000000005</v>
      </c>
      <c r="G17" s="35">
        <f t="shared" si="1"/>
        <v>1.8015452247260972</v>
      </c>
      <c r="H17" s="33">
        <v>185</v>
      </c>
      <c r="I17" s="35">
        <f t="shared" si="2"/>
        <v>99.462365591397855</v>
      </c>
      <c r="J17" s="34">
        <v>3580.0300999999999</v>
      </c>
      <c r="K17" s="35">
        <f t="shared" si="3"/>
        <v>98.198454775273902</v>
      </c>
    </row>
    <row r="18" spans="1:11" x14ac:dyDescent="0.25">
      <c r="A18" s="32" t="s">
        <v>27</v>
      </c>
      <c r="B18" s="33">
        <v>2559</v>
      </c>
      <c r="C18" s="34">
        <v>43688.3004</v>
      </c>
      <c r="D18" s="33">
        <v>39</v>
      </c>
      <c r="E18" s="35">
        <f t="shared" si="0"/>
        <v>1.5240328253223916</v>
      </c>
      <c r="F18" s="34">
        <v>2890.6233999999999</v>
      </c>
      <c r="G18" s="35">
        <f t="shared" si="1"/>
        <v>6.6164702529833361</v>
      </c>
      <c r="H18" s="33">
        <v>2520</v>
      </c>
      <c r="I18" s="35">
        <f t="shared" si="2"/>
        <v>98.475967174677606</v>
      </c>
      <c r="J18" s="34">
        <v>40797.677000000003</v>
      </c>
      <c r="K18" s="35">
        <f t="shared" si="3"/>
        <v>93.383529747016667</v>
      </c>
    </row>
    <row r="19" spans="1:11" x14ac:dyDescent="0.25">
      <c r="A19" s="32" t="s">
        <v>30</v>
      </c>
      <c r="B19" s="33">
        <v>780</v>
      </c>
      <c r="C19" s="34">
        <v>10300.7932</v>
      </c>
      <c r="D19" s="33">
        <v>7</v>
      </c>
      <c r="E19" s="35">
        <f t="shared" si="0"/>
        <v>0.89743589743589736</v>
      </c>
      <c r="F19" s="34">
        <v>467.74669999999998</v>
      </c>
      <c r="G19" s="35">
        <f t="shared" si="1"/>
        <v>4.5408804052099603</v>
      </c>
      <c r="H19" s="33">
        <v>773</v>
      </c>
      <c r="I19" s="35">
        <f t="shared" si="2"/>
        <v>99.102564102564102</v>
      </c>
      <c r="J19" s="34">
        <v>9833.0465000000004</v>
      </c>
      <c r="K19" s="35">
        <f t="shared" si="3"/>
        <v>95.459119594790039</v>
      </c>
    </row>
    <row r="20" spans="1:11" x14ac:dyDescent="0.25">
      <c r="A20" s="32" t="s">
        <v>31</v>
      </c>
      <c r="B20" s="33">
        <v>2238</v>
      </c>
      <c r="C20" s="34">
        <v>6877.5859</v>
      </c>
      <c r="D20" s="33">
        <v>1</v>
      </c>
      <c r="E20" s="35">
        <f t="shared" si="0"/>
        <v>4.4682752457551385E-2</v>
      </c>
      <c r="F20" s="34">
        <v>71.867199999999997</v>
      </c>
      <c r="G20" s="35">
        <f t="shared" si="1"/>
        <v>1.0449480536477196</v>
      </c>
      <c r="H20" s="33">
        <v>2237</v>
      </c>
      <c r="I20" s="35">
        <f t="shared" si="2"/>
        <v>99.955317247542453</v>
      </c>
      <c r="J20" s="34">
        <v>6805.7187000000004</v>
      </c>
      <c r="K20" s="35">
        <f t="shared" si="3"/>
        <v>98.955051946352285</v>
      </c>
    </row>
    <row r="21" spans="1:11" x14ac:dyDescent="0.25">
      <c r="A21" s="32" t="s">
        <v>34</v>
      </c>
      <c r="B21" s="33">
        <v>1572</v>
      </c>
      <c r="C21" s="34">
        <v>29570.250800000002</v>
      </c>
      <c r="D21" s="33">
        <v>56</v>
      </c>
      <c r="E21" s="35">
        <f t="shared" si="0"/>
        <v>3.5623409669211195</v>
      </c>
      <c r="F21" s="34">
        <v>1923.0311999999999</v>
      </c>
      <c r="G21" s="35">
        <f t="shared" si="1"/>
        <v>6.5032630700582352</v>
      </c>
      <c r="H21" s="33">
        <v>1516</v>
      </c>
      <c r="I21" s="35">
        <f t="shared" si="2"/>
        <v>96.437659033078887</v>
      </c>
      <c r="J21" s="34">
        <v>27647.2196</v>
      </c>
      <c r="K21" s="35">
        <f t="shared" si="3"/>
        <v>93.496736929941761</v>
      </c>
    </row>
    <row r="22" spans="1:11" x14ac:dyDescent="0.25">
      <c r="A22" s="32" t="s">
        <v>35</v>
      </c>
      <c r="B22" s="33">
        <v>4746</v>
      </c>
      <c r="C22" s="34">
        <v>89840.174299999999</v>
      </c>
      <c r="D22" s="33">
        <v>115</v>
      </c>
      <c r="E22" s="35">
        <f t="shared" si="0"/>
        <v>2.4230931310577328</v>
      </c>
      <c r="F22" s="34">
        <v>10383.7399</v>
      </c>
      <c r="G22" s="35">
        <f t="shared" si="1"/>
        <v>11.558013974155882</v>
      </c>
      <c r="H22" s="33">
        <v>4631</v>
      </c>
      <c r="I22" s="35">
        <f t="shared" si="2"/>
        <v>97.576906868942274</v>
      </c>
      <c r="J22" s="34">
        <v>79456.434399999998</v>
      </c>
      <c r="K22" s="35">
        <f t="shared" si="3"/>
        <v>88.441986025844116</v>
      </c>
    </row>
    <row r="23" spans="1:11" x14ac:dyDescent="0.25">
      <c r="A23" s="32" t="s">
        <v>36</v>
      </c>
      <c r="B23" s="33">
        <v>434</v>
      </c>
      <c r="C23" s="34">
        <v>5823.2911000000004</v>
      </c>
      <c r="D23" s="33">
        <v>3</v>
      </c>
      <c r="E23" s="35">
        <f t="shared" si="0"/>
        <v>0.69124423963133641</v>
      </c>
      <c r="F23" s="34">
        <v>2547.2471</v>
      </c>
      <c r="G23" s="35">
        <f t="shared" si="1"/>
        <v>43.742396803759306</v>
      </c>
      <c r="H23" s="33">
        <v>431</v>
      </c>
      <c r="I23" s="35">
        <f t="shared" si="2"/>
        <v>99.308755760368655</v>
      </c>
      <c r="J23" s="34">
        <v>3276.0439999999999</v>
      </c>
      <c r="K23" s="35">
        <f t="shared" si="3"/>
        <v>56.257603196240694</v>
      </c>
    </row>
    <row r="24" spans="1:11" x14ac:dyDescent="0.25">
      <c r="A24" s="32" t="s">
        <v>37</v>
      </c>
      <c r="B24" s="33">
        <v>748</v>
      </c>
      <c r="C24" s="34">
        <v>6097.0285999999996</v>
      </c>
      <c r="D24" s="33">
        <v>9</v>
      </c>
      <c r="E24" s="35">
        <f t="shared" si="0"/>
        <v>1.2032085561497325</v>
      </c>
      <c r="F24" s="34">
        <v>365.90109999999999</v>
      </c>
      <c r="G24" s="35">
        <f t="shared" si="1"/>
        <v>6.0013020112780842</v>
      </c>
      <c r="H24" s="33">
        <v>739</v>
      </c>
      <c r="I24" s="35">
        <f t="shared" si="2"/>
        <v>98.796791443850267</v>
      </c>
      <c r="J24" s="34">
        <v>5731.1274999999996</v>
      </c>
      <c r="K24" s="35">
        <f t="shared" si="3"/>
        <v>93.998697988721915</v>
      </c>
    </row>
    <row r="25" spans="1:11" x14ac:dyDescent="0.25">
      <c r="A25" s="32" t="s">
        <v>38</v>
      </c>
      <c r="B25" s="33">
        <v>3010</v>
      </c>
      <c r="C25" s="34">
        <v>75162.586899999995</v>
      </c>
      <c r="D25" s="33">
        <v>181</v>
      </c>
      <c r="E25" s="35">
        <f t="shared" si="0"/>
        <v>6.013289036544851</v>
      </c>
      <c r="F25" s="34">
        <v>14302.4316</v>
      </c>
      <c r="G25" s="35">
        <f t="shared" si="1"/>
        <v>19.028657993143131</v>
      </c>
      <c r="H25" s="33">
        <v>2829</v>
      </c>
      <c r="I25" s="35">
        <f t="shared" si="2"/>
        <v>93.986710963455138</v>
      </c>
      <c r="J25" s="34">
        <v>60860.155299999999</v>
      </c>
      <c r="K25" s="35">
        <f t="shared" si="3"/>
        <v>80.971342006856872</v>
      </c>
    </row>
    <row r="26" spans="1:11" x14ac:dyDescent="0.25">
      <c r="A26" s="32" t="s">
        <v>39</v>
      </c>
      <c r="B26" s="33">
        <v>855</v>
      </c>
      <c r="C26" s="34">
        <v>9798.1311000000005</v>
      </c>
      <c r="D26" s="33">
        <v>82</v>
      </c>
      <c r="E26" s="35">
        <f t="shared" si="0"/>
        <v>9.5906432748538002</v>
      </c>
      <c r="F26" s="34">
        <v>837.17150000000004</v>
      </c>
      <c r="G26" s="35">
        <f t="shared" si="1"/>
        <v>8.5441957395324089</v>
      </c>
      <c r="H26" s="33">
        <v>773</v>
      </c>
      <c r="I26" s="35">
        <f t="shared" si="2"/>
        <v>90.409356725146196</v>
      </c>
      <c r="J26" s="34">
        <v>8960.9596000000001</v>
      </c>
      <c r="K26" s="35">
        <f t="shared" si="3"/>
        <v>91.455804260467588</v>
      </c>
    </row>
    <row r="27" spans="1:11" x14ac:dyDescent="0.25">
      <c r="A27" s="32" t="s">
        <v>43</v>
      </c>
      <c r="B27" s="33">
        <v>922</v>
      </c>
      <c r="C27" s="34">
        <v>5997.7388000000001</v>
      </c>
      <c r="D27" s="33">
        <v>4</v>
      </c>
      <c r="E27" s="35">
        <f t="shared" si="0"/>
        <v>0.43383947939262474</v>
      </c>
      <c r="F27" s="34">
        <v>669.43100000000004</v>
      </c>
      <c r="G27" s="35">
        <f t="shared" si="1"/>
        <v>11.161389689060817</v>
      </c>
      <c r="H27" s="33">
        <v>918</v>
      </c>
      <c r="I27" s="35">
        <f t="shared" si="2"/>
        <v>99.566160520607369</v>
      </c>
      <c r="J27" s="34">
        <v>5328.3077999999996</v>
      </c>
      <c r="K27" s="35">
        <f t="shared" si="3"/>
        <v>88.838610310939174</v>
      </c>
    </row>
    <row r="28" spans="1:11" x14ac:dyDescent="0.25">
      <c r="A28" s="32" t="s">
        <v>45</v>
      </c>
      <c r="B28" s="33">
        <v>1923</v>
      </c>
      <c r="C28" s="34">
        <v>11648.591200000001</v>
      </c>
      <c r="D28" s="33">
        <v>3</v>
      </c>
      <c r="E28" s="35">
        <f t="shared" si="0"/>
        <v>0.15600624024960999</v>
      </c>
      <c r="F28" s="34">
        <v>12.0266</v>
      </c>
      <c r="G28" s="35">
        <f t="shared" si="1"/>
        <v>0.10324510315032774</v>
      </c>
      <c r="H28" s="33">
        <v>1920</v>
      </c>
      <c r="I28" s="35">
        <f t="shared" si="2"/>
        <v>99.84399375975039</v>
      </c>
      <c r="J28" s="34">
        <v>11636.5646</v>
      </c>
      <c r="K28" s="35">
        <f t="shared" si="3"/>
        <v>99.896754896849657</v>
      </c>
    </row>
    <row r="29" spans="1:11" x14ac:dyDescent="0.25">
      <c r="A29" s="32" t="s">
        <v>46</v>
      </c>
      <c r="B29" s="33">
        <v>380</v>
      </c>
      <c r="C29" s="34">
        <v>2546.6098999999999</v>
      </c>
      <c r="D29" s="33">
        <v>3</v>
      </c>
      <c r="E29" s="35">
        <f t="shared" si="0"/>
        <v>0.78947368421052633</v>
      </c>
      <c r="F29" s="34">
        <v>88.489900000000006</v>
      </c>
      <c r="G29" s="35">
        <f t="shared" si="1"/>
        <v>3.4748117487487975</v>
      </c>
      <c r="H29" s="33">
        <v>377</v>
      </c>
      <c r="I29" s="35">
        <f t="shared" si="2"/>
        <v>99.210526315789465</v>
      </c>
      <c r="J29" s="34">
        <v>2458.12</v>
      </c>
      <c r="K29" s="35">
        <f t="shared" si="3"/>
        <v>96.525188251251208</v>
      </c>
    </row>
    <row r="30" spans="1:11" x14ac:dyDescent="0.25">
      <c r="A30" s="32" t="s">
        <v>48</v>
      </c>
      <c r="B30" s="33">
        <v>1818</v>
      </c>
      <c r="C30" s="34">
        <v>21039.592400000001</v>
      </c>
      <c r="D30" s="33">
        <v>21</v>
      </c>
      <c r="E30" s="35">
        <f t="shared" si="0"/>
        <v>1.1551155115511551</v>
      </c>
      <c r="F30" s="34">
        <v>4678.3528999999999</v>
      </c>
      <c r="G30" s="35">
        <f t="shared" si="1"/>
        <v>22.23594835420861</v>
      </c>
      <c r="H30" s="33">
        <v>1797</v>
      </c>
      <c r="I30" s="35">
        <f t="shared" si="2"/>
        <v>98.844884488448841</v>
      </c>
      <c r="J30" s="34">
        <v>16361.2395</v>
      </c>
      <c r="K30" s="35">
        <f t="shared" si="3"/>
        <v>77.764051645791383</v>
      </c>
    </row>
    <row r="31" spans="1:11" x14ac:dyDescent="0.25">
      <c r="A31" s="32" t="s">
        <v>49</v>
      </c>
      <c r="B31" s="33">
        <v>213</v>
      </c>
      <c r="C31" s="34">
        <v>15755.1216</v>
      </c>
      <c r="D31" s="33">
        <v>4</v>
      </c>
      <c r="E31" s="35">
        <f t="shared" si="0"/>
        <v>1.8779342723004695</v>
      </c>
      <c r="F31" s="34">
        <v>11255.4581</v>
      </c>
      <c r="G31" s="35">
        <f t="shared" si="1"/>
        <v>71.439995106099346</v>
      </c>
      <c r="H31" s="33">
        <v>209</v>
      </c>
      <c r="I31" s="35">
        <f t="shared" si="2"/>
        <v>98.122065727699521</v>
      </c>
      <c r="J31" s="34">
        <v>4499.6634999999997</v>
      </c>
      <c r="K31" s="35">
        <f t="shared" si="3"/>
        <v>28.560004893900658</v>
      </c>
    </row>
    <row r="32" spans="1:11" x14ac:dyDescent="0.25">
      <c r="A32" s="32" t="s">
        <v>50</v>
      </c>
      <c r="B32" s="33">
        <v>720</v>
      </c>
      <c r="C32" s="34">
        <v>7894.6504999999997</v>
      </c>
      <c r="D32" s="33">
        <v>16</v>
      </c>
      <c r="E32" s="35">
        <f t="shared" si="0"/>
        <v>2.2222222222222223</v>
      </c>
      <c r="F32" s="34">
        <v>783.75279999999998</v>
      </c>
      <c r="G32" s="35">
        <f t="shared" si="1"/>
        <v>9.92764404200034</v>
      </c>
      <c r="H32" s="33">
        <v>704</v>
      </c>
      <c r="I32" s="35">
        <f t="shared" si="2"/>
        <v>97.777777777777771</v>
      </c>
      <c r="J32" s="34">
        <v>7110.8977000000004</v>
      </c>
      <c r="K32" s="35">
        <f t="shared" si="3"/>
        <v>90.072355957999676</v>
      </c>
    </row>
    <row r="33" spans="1:11" x14ac:dyDescent="0.25">
      <c r="A33" s="32" t="s">
        <v>51</v>
      </c>
      <c r="B33" s="33">
        <v>969</v>
      </c>
      <c r="C33" s="34">
        <v>12315.7966</v>
      </c>
      <c r="D33" s="33">
        <v>29</v>
      </c>
      <c r="E33" s="35">
        <f t="shared" si="0"/>
        <v>2.9927760577915374</v>
      </c>
      <c r="F33" s="34">
        <v>5155.0886</v>
      </c>
      <c r="G33" s="35">
        <f t="shared" si="1"/>
        <v>41.857532788419064</v>
      </c>
      <c r="H33" s="33">
        <v>940</v>
      </c>
      <c r="I33" s="35">
        <f t="shared" si="2"/>
        <v>97.007223942208469</v>
      </c>
      <c r="J33" s="34">
        <v>7160.7079999999996</v>
      </c>
      <c r="K33" s="35">
        <f t="shared" si="3"/>
        <v>58.142467211580936</v>
      </c>
    </row>
    <row r="34" spans="1:11" x14ac:dyDescent="0.25">
      <c r="A34" s="32" t="s">
        <v>52</v>
      </c>
      <c r="B34" s="33">
        <v>1775</v>
      </c>
      <c r="C34" s="34">
        <v>17100.226999999999</v>
      </c>
      <c r="D34" s="33">
        <v>1</v>
      </c>
      <c r="E34" s="35">
        <f t="shared" si="0"/>
        <v>5.6338028169014086E-2</v>
      </c>
      <c r="F34" s="34">
        <v>53.939799999999998</v>
      </c>
      <c r="G34" s="35">
        <f t="shared" si="1"/>
        <v>0.31543323957044545</v>
      </c>
      <c r="H34" s="33">
        <v>1774</v>
      </c>
      <c r="I34" s="35">
        <f t="shared" si="2"/>
        <v>99.943661971830991</v>
      </c>
      <c r="J34" s="34">
        <v>17046.287199999999</v>
      </c>
      <c r="K34" s="35">
        <f t="shared" si="3"/>
        <v>99.684566760429547</v>
      </c>
    </row>
    <row r="35" spans="1:11" x14ac:dyDescent="0.25">
      <c r="A35" s="32" t="s">
        <v>53</v>
      </c>
      <c r="B35" s="33">
        <v>146</v>
      </c>
      <c r="C35" s="34">
        <v>1490.4358</v>
      </c>
      <c r="D35" s="33">
        <v>1</v>
      </c>
      <c r="E35" s="35">
        <f t="shared" si="0"/>
        <v>0.68493150684931503</v>
      </c>
      <c r="F35" s="34">
        <v>25.716899999999999</v>
      </c>
      <c r="G35" s="35">
        <f t="shared" si="1"/>
        <v>1.725461774334728</v>
      </c>
      <c r="H35" s="33">
        <v>145</v>
      </c>
      <c r="I35" s="35">
        <f t="shared" si="2"/>
        <v>99.315068493150676</v>
      </c>
      <c r="J35" s="34">
        <v>1464.7189000000001</v>
      </c>
      <c r="K35" s="35">
        <f t="shared" si="3"/>
        <v>98.274538225665282</v>
      </c>
    </row>
    <row r="36" spans="1:11" x14ac:dyDescent="0.25">
      <c r="A36" s="32" t="s">
        <v>55</v>
      </c>
      <c r="B36" s="33">
        <v>453</v>
      </c>
      <c r="C36" s="34">
        <v>6609.9120999999996</v>
      </c>
      <c r="D36" s="33">
        <v>9</v>
      </c>
      <c r="E36" s="35">
        <f t="shared" si="0"/>
        <v>1.9867549668874174</v>
      </c>
      <c r="F36" s="34">
        <v>168.23009999999999</v>
      </c>
      <c r="G36" s="35">
        <f t="shared" si="1"/>
        <v>2.5451185651924177</v>
      </c>
      <c r="H36" s="33">
        <v>444</v>
      </c>
      <c r="I36" s="35">
        <f t="shared" si="2"/>
        <v>98.013245033112582</v>
      </c>
      <c r="J36" s="34">
        <v>6441.6819999999998</v>
      </c>
      <c r="K36" s="35">
        <f t="shared" si="3"/>
        <v>97.454881434807589</v>
      </c>
    </row>
    <row r="37" spans="1:11" x14ac:dyDescent="0.25">
      <c r="A37" s="32" t="s">
        <v>56</v>
      </c>
      <c r="B37" s="33">
        <v>4</v>
      </c>
      <c r="C37" s="34">
        <v>73.186400000000006</v>
      </c>
      <c r="D37" s="33">
        <v>0</v>
      </c>
      <c r="E37" s="35">
        <f t="shared" si="0"/>
        <v>0</v>
      </c>
      <c r="F37" s="34">
        <v>0</v>
      </c>
      <c r="G37" s="35">
        <f t="shared" si="1"/>
        <v>0</v>
      </c>
      <c r="H37" s="33">
        <v>4</v>
      </c>
      <c r="I37" s="35">
        <f t="shared" si="2"/>
        <v>100</v>
      </c>
      <c r="J37" s="34">
        <v>73.186400000000006</v>
      </c>
      <c r="K37" s="35">
        <f t="shared" si="3"/>
        <v>100</v>
      </c>
    </row>
    <row r="38" spans="1:11" x14ac:dyDescent="0.25">
      <c r="A38" s="32" t="s">
        <v>57</v>
      </c>
      <c r="B38" s="33">
        <v>921</v>
      </c>
      <c r="C38" s="34">
        <v>3088.1716999999999</v>
      </c>
      <c r="D38" s="33">
        <v>4</v>
      </c>
      <c r="E38" s="35">
        <f t="shared" si="0"/>
        <v>0.43431053203040176</v>
      </c>
      <c r="F38" s="34">
        <v>5.6782000000000004</v>
      </c>
      <c r="G38" s="35">
        <f t="shared" si="1"/>
        <v>0.1838693101164032</v>
      </c>
      <c r="H38" s="33">
        <v>917</v>
      </c>
      <c r="I38" s="35">
        <f t="shared" si="2"/>
        <v>99.565689467969605</v>
      </c>
      <c r="J38" s="34">
        <v>3082.4935</v>
      </c>
      <c r="K38" s="35">
        <f t="shared" si="3"/>
        <v>99.816130689883593</v>
      </c>
    </row>
    <row r="39" spans="1:11" x14ac:dyDescent="0.25">
      <c r="A39" s="32" t="s">
        <v>58</v>
      </c>
      <c r="B39" s="33">
        <v>345</v>
      </c>
      <c r="C39" s="34">
        <v>5016.0817999999999</v>
      </c>
      <c r="D39" s="33">
        <v>15</v>
      </c>
      <c r="E39" s="35">
        <f t="shared" si="0"/>
        <v>4.3478260869565215</v>
      </c>
      <c r="F39" s="34">
        <v>238.5582</v>
      </c>
      <c r="G39" s="35">
        <f t="shared" si="1"/>
        <v>4.7558674182705714</v>
      </c>
      <c r="H39" s="33">
        <v>330</v>
      </c>
      <c r="I39" s="35">
        <f t="shared" si="2"/>
        <v>95.652173913043484</v>
      </c>
      <c r="J39" s="34">
        <v>4777.5236000000004</v>
      </c>
      <c r="K39" s="35">
        <f t="shared" si="3"/>
        <v>95.244132581729431</v>
      </c>
    </row>
    <row r="40" spans="1:11" x14ac:dyDescent="0.25">
      <c r="A40" s="32" t="s">
        <v>59</v>
      </c>
      <c r="B40" s="33">
        <v>84</v>
      </c>
      <c r="C40" s="34">
        <v>813.68259999999998</v>
      </c>
      <c r="D40" s="33">
        <v>0</v>
      </c>
      <c r="E40" s="35">
        <f t="shared" si="0"/>
        <v>0</v>
      </c>
      <c r="F40" s="34">
        <v>0</v>
      </c>
      <c r="G40" s="35">
        <f t="shared" si="1"/>
        <v>0</v>
      </c>
      <c r="H40" s="33">
        <v>84</v>
      </c>
      <c r="I40" s="35">
        <f t="shared" si="2"/>
        <v>100</v>
      </c>
      <c r="J40" s="34">
        <v>813.68259999999998</v>
      </c>
      <c r="K40" s="35">
        <f t="shared" si="3"/>
        <v>100</v>
      </c>
    </row>
    <row r="41" spans="1:11" x14ac:dyDescent="0.25">
      <c r="A41" s="32" t="s">
        <v>60</v>
      </c>
      <c r="B41" s="33">
        <v>919</v>
      </c>
      <c r="C41" s="34">
        <v>3458.9769999999999</v>
      </c>
      <c r="D41" s="33">
        <v>3</v>
      </c>
      <c r="E41" s="35">
        <f t="shared" si="0"/>
        <v>0.32644178454842221</v>
      </c>
      <c r="F41" s="34">
        <v>165.57310000000001</v>
      </c>
      <c r="G41" s="35">
        <f t="shared" si="1"/>
        <v>4.7867649886079038</v>
      </c>
      <c r="H41" s="33">
        <v>916</v>
      </c>
      <c r="I41" s="35">
        <f t="shared" si="2"/>
        <v>99.673558215451578</v>
      </c>
      <c r="J41" s="34">
        <v>3293.4038999999998</v>
      </c>
      <c r="K41" s="35">
        <f t="shared" si="3"/>
        <v>95.213235011392101</v>
      </c>
    </row>
    <row r="42" spans="1:11" x14ac:dyDescent="0.25">
      <c r="A42" s="32" t="s">
        <v>61</v>
      </c>
      <c r="B42" s="33">
        <v>514</v>
      </c>
      <c r="C42" s="34">
        <v>6428.9885999999997</v>
      </c>
      <c r="D42" s="33">
        <v>9</v>
      </c>
      <c r="E42" s="35">
        <f t="shared" si="0"/>
        <v>1.7509727626459144</v>
      </c>
      <c r="F42" s="34">
        <v>419.54</v>
      </c>
      <c r="G42" s="35">
        <f t="shared" si="1"/>
        <v>6.5257542998287486</v>
      </c>
      <c r="H42" s="33">
        <v>505</v>
      </c>
      <c r="I42" s="35">
        <f t="shared" si="2"/>
        <v>98.249027237354085</v>
      </c>
      <c r="J42" s="34">
        <v>6009.4485999999997</v>
      </c>
      <c r="K42" s="35">
        <f t="shared" si="3"/>
        <v>93.474245700171252</v>
      </c>
    </row>
    <row r="43" spans="1:11" x14ac:dyDescent="0.25">
      <c r="A43" s="32" t="s">
        <v>62</v>
      </c>
      <c r="B43" s="33">
        <v>579</v>
      </c>
      <c r="C43" s="34">
        <v>1464.2054000000001</v>
      </c>
      <c r="D43" s="33">
        <v>1</v>
      </c>
      <c r="E43" s="35">
        <f t="shared" si="0"/>
        <v>0.17271157167530224</v>
      </c>
      <c r="F43" s="34">
        <v>81.644900000000007</v>
      </c>
      <c r="G43" s="35">
        <f t="shared" si="1"/>
        <v>5.5760551081152956</v>
      </c>
      <c r="H43" s="33">
        <v>578</v>
      </c>
      <c r="I43" s="35">
        <f t="shared" si="2"/>
        <v>99.827288428324707</v>
      </c>
      <c r="J43" s="34">
        <v>1382.5605</v>
      </c>
      <c r="K43" s="35">
        <f t="shared" si="3"/>
        <v>94.423944891884702</v>
      </c>
    </row>
    <row r="44" spans="1:11" x14ac:dyDescent="0.25">
      <c r="A44" s="32" t="s">
        <v>63</v>
      </c>
      <c r="B44" s="33">
        <v>456</v>
      </c>
      <c r="C44" s="34">
        <v>6314.3326999999999</v>
      </c>
      <c r="D44" s="33">
        <v>3</v>
      </c>
      <c r="E44" s="35">
        <f t="shared" si="0"/>
        <v>0.6578947368421052</v>
      </c>
      <c r="F44" s="34">
        <v>15.559699999999999</v>
      </c>
      <c r="G44" s="35">
        <f t="shared" si="1"/>
        <v>0.24641875458985557</v>
      </c>
      <c r="H44" s="33">
        <v>453</v>
      </c>
      <c r="I44" s="35">
        <f t="shared" si="2"/>
        <v>99.342105263157904</v>
      </c>
      <c r="J44" s="34">
        <v>6298.7730000000001</v>
      </c>
      <c r="K44" s="35">
        <f t="shared" si="3"/>
        <v>99.753581245410146</v>
      </c>
    </row>
    <row r="45" spans="1:11" x14ac:dyDescent="0.25">
      <c r="A45" s="32" t="s">
        <v>64</v>
      </c>
      <c r="B45" s="33">
        <v>3170</v>
      </c>
      <c r="C45" s="34">
        <v>36804.078399999999</v>
      </c>
      <c r="D45" s="33">
        <v>79</v>
      </c>
      <c r="E45" s="35">
        <f t="shared" si="0"/>
        <v>2.4921135646687698</v>
      </c>
      <c r="F45" s="34">
        <v>3290.5347999999999</v>
      </c>
      <c r="G45" s="35">
        <f t="shared" si="1"/>
        <v>8.9406797916178764</v>
      </c>
      <c r="H45" s="33">
        <v>3091</v>
      </c>
      <c r="I45" s="35">
        <f t="shared" si="2"/>
        <v>97.50788643533123</v>
      </c>
      <c r="J45" s="34">
        <v>33513.543599999997</v>
      </c>
      <c r="K45" s="35">
        <f t="shared" si="3"/>
        <v>91.059320208382118</v>
      </c>
    </row>
    <row r="46" spans="1:11" x14ac:dyDescent="0.25">
      <c r="A46" s="32" t="s">
        <v>65</v>
      </c>
      <c r="B46" s="33">
        <v>681</v>
      </c>
      <c r="C46" s="34">
        <v>2516.6457</v>
      </c>
      <c r="D46" s="33">
        <v>1</v>
      </c>
      <c r="E46" s="35">
        <f t="shared" si="0"/>
        <v>0.14684287812041116</v>
      </c>
      <c r="F46" s="34">
        <v>0.1118</v>
      </c>
      <c r="G46" s="35">
        <f t="shared" si="1"/>
        <v>4.4424211163295651E-3</v>
      </c>
      <c r="H46" s="33">
        <v>680</v>
      </c>
      <c r="I46" s="35">
        <f t="shared" si="2"/>
        <v>99.85315712187959</v>
      </c>
      <c r="J46" s="34">
        <v>2516.5338999999999</v>
      </c>
      <c r="K46" s="35">
        <f t="shared" si="3"/>
        <v>99.995557578883663</v>
      </c>
    </row>
    <row r="47" spans="1:11" x14ac:dyDescent="0.25">
      <c r="A47" s="32" t="s">
        <v>66</v>
      </c>
      <c r="B47" s="33">
        <v>1795</v>
      </c>
      <c r="C47" s="34">
        <v>50600.084199999998</v>
      </c>
      <c r="D47" s="33">
        <v>180</v>
      </c>
      <c r="E47" s="35">
        <f t="shared" si="0"/>
        <v>10.027855153203342</v>
      </c>
      <c r="F47" s="34">
        <v>6535.5937999999996</v>
      </c>
      <c r="G47" s="35">
        <f t="shared" si="1"/>
        <v>12.91617178771414</v>
      </c>
      <c r="H47" s="33">
        <v>1615</v>
      </c>
      <c r="I47" s="35">
        <f t="shared" si="2"/>
        <v>89.972144846796652</v>
      </c>
      <c r="J47" s="34">
        <v>44064.490400000002</v>
      </c>
      <c r="K47" s="35">
        <f t="shared" si="3"/>
        <v>87.08382821228588</v>
      </c>
    </row>
    <row r="48" spans="1:11" x14ac:dyDescent="0.25">
      <c r="A48" s="32" t="s">
        <v>68</v>
      </c>
      <c r="B48" s="33">
        <v>740</v>
      </c>
      <c r="C48" s="34">
        <v>33522.531000000003</v>
      </c>
      <c r="D48" s="33">
        <v>70</v>
      </c>
      <c r="E48" s="35">
        <f t="shared" si="0"/>
        <v>9.4594594594594597</v>
      </c>
      <c r="F48" s="34">
        <v>5093.6503000000002</v>
      </c>
      <c r="G48" s="35">
        <f t="shared" si="1"/>
        <v>15.194706807788469</v>
      </c>
      <c r="H48" s="33">
        <v>670</v>
      </c>
      <c r="I48" s="35">
        <f t="shared" si="2"/>
        <v>90.540540540540533</v>
      </c>
      <c r="J48" s="34">
        <v>28428.880700000002</v>
      </c>
      <c r="K48" s="35">
        <f t="shared" si="3"/>
        <v>84.805293192211522</v>
      </c>
    </row>
    <row r="49" spans="1:11" x14ac:dyDescent="0.25">
      <c r="A49" s="32" t="s">
        <v>69</v>
      </c>
      <c r="B49" s="33">
        <v>3277</v>
      </c>
      <c r="C49" s="34">
        <v>52945.5288</v>
      </c>
      <c r="D49" s="33">
        <v>93</v>
      </c>
      <c r="E49" s="35">
        <f t="shared" si="0"/>
        <v>2.8379615501983522</v>
      </c>
      <c r="F49" s="34">
        <v>2527.2159000000001</v>
      </c>
      <c r="G49" s="35">
        <f t="shared" si="1"/>
        <v>4.7732376222862474</v>
      </c>
      <c r="H49" s="33">
        <v>3184</v>
      </c>
      <c r="I49" s="35">
        <f t="shared" si="2"/>
        <v>97.162038449801642</v>
      </c>
      <c r="J49" s="34">
        <v>50418.312899999997</v>
      </c>
      <c r="K49" s="35">
        <f t="shared" si="3"/>
        <v>95.226762377713754</v>
      </c>
    </row>
    <row r="50" spans="1:11" x14ac:dyDescent="0.25">
      <c r="A50" s="32" t="s">
        <v>70</v>
      </c>
      <c r="B50" s="33">
        <v>372</v>
      </c>
      <c r="C50" s="34">
        <v>7326.7800999999999</v>
      </c>
      <c r="D50" s="33">
        <v>4</v>
      </c>
      <c r="E50" s="35">
        <f t="shared" si="0"/>
        <v>1.0752688172043012</v>
      </c>
      <c r="F50" s="34">
        <v>2022.4455</v>
      </c>
      <c r="G50" s="35">
        <f t="shared" si="1"/>
        <v>27.603469360299215</v>
      </c>
      <c r="H50" s="33">
        <v>368</v>
      </c>
      <c r="I50" s="35">
        <f t="shared" si="2"/>
        <v>98.924731182795696</v>
      </c>
      <c r="J50" s="34">
        <v>5304.3346000000001</v>
      </c>
      <c r="K50" s="35">
        <f t="shared" si="3"/>
        <v>72.396530639700785</v>
      </c>
    </row>
    <row r="51" spans="1:11" x14ac:dyDescent="0.25">
      <c r="A51" s="32" t="s">
        <v>72</v>
      </c>
      <c r="B51" s="33">
        <v>437</v>
      </c>
      <c r="C51" s="34">
        <v>7231.1902</v>
      </c>
      <c r="D51" s="33">
        <v>5</v>
      </c>
      <c r="E51" s="35">
        <f t="shared" si="0"/>
        <v>1.1441647597254003</v>
      </c>
      <c r="F51" s="34">
        <v>160.58179999999999</v>
      </c>
      <c r="G51" s="35">
        <f t="shared" si="1"/>
        <v>2.220682841394491</v>
      </c>
      <c r="H51" s="33">
        <v>432</v>
      </c>
      <c r="I51" s="35">
        <f t="shared" si="2"/>
        <v>98.855835240274601</v>
      </c>
      <c r="J51" s="34">
        <v>7070.6084000000001</v>
      </c>
      <c r="K51" s="35">
        <f t="shared" si="3"/>
        <v>97.779317158605508</v>
      </c>
    </row>
    <row r="52" spans="1:11" x14ac:dyDescent="0.25">
      <c r="A52" s="32" t="s">
        <v>73</v>
      </c>
      <c r="B52" s="33">
        <v>25</v>
      </c>
      <c r="C52" s="34">
        <v>322.24950000000001</v>
      </c>
      <c r="D52" s="33">
        <v>2</v>
      </c>
      <c r="E52" s="35">
        <f t="shared" si="0"/>
        <v>8</v>
      </c>
      <c r="F52" s="34">
        <v>225.92840000000001</v>
      </c>
      <c r="G52" s="35">
        <f t="shared" si="1"/>
        <v>70.109775189721006</v>
      </c>
      <c r="H52" s="33">
        <v>23</v>
      </c>
      <c r="I52" s="35">
        <f t="shared" si="2"/>
        <v>92</v>
      </c>
      <c r="J52" s="34">
        <v>96.321100000000001</v>
      </c>
      <c r="K52" s="35">
        <f t="shared" si="3"/>
        <v>29.890224810278994</v>
      </c>
    </row>
    <row r="53" spans="1:11" x14ac:dyDescent="0.25">
      <c r="A53" s="32" t="s">
        <v>74</v>
      </c>
      <c r="B53" s="33">
        <v>11</v>
      </c>
      <c r="C53" s="34">
        <v>10.1937</v>
      </c>
      <c r="D53" s="33">
        <v>0</v>
      </c>
      <c r="E53" s="35">
        <f t="shared" si="0"/>
        <v>0</v>
      </c>
      <c r="F53" s="34">
        <v>0</v>
      </c>
      <c r="G53" s="35">
        <f t="shared" si="1"/>
        <v>0</v>
      </c>
      <c r="H53" s="33">
        <v>11</v>
      </c>
      <c r="I53" s="35">
        <f t="shared" si="2"/>
        <v>100</v>
      </c>
      <c r="J53" s="34">
        <v>10.1937</v>
      </c>
      <c r="K53" s="35">
        <f t="shared" si="3"/>
        <v>100</v>
      </c>
    </row>
    <row r="54" spans="1:11" x14ac:dyDescent="0.25">
      <c r="A54" s="32" t="s">
        <v>75</v>
      </c>
      <c r="B54" s="33">
        <v>60</v>
      </c>
      <c r="C54" s="34">
        <v>319.93239999999997</v>
      </c>
      <c r="D54" s="33">
        <v>0</v>
      </c>
      <c r="E54" s="35">
        <f t="shared" si="0"/>
        <v>0</v>
      </c>
      <c r="F54" s="34">
        <v>0</v>
      </c>
      <c r="G54" s="35">
        <f t="shared" si="1"/>
        <v>0</v>
      </c>
      <c r="H54" s="33">
        <v>60</v>
      </c>
      <c r="I54" s="35">
        <f t="shared" si="2"/>
        <v>100</v>
      </c>
      <c r="J54" s="34">
        <v>319.93239999999997</v>
      </c>
      <c r="K54" s="35">
        <f t="shared" si="3"/>
        <v>100</v>
      </c>
    </row>
    <row r="55" spans="1:11" x14ac:dyDescent="0.25">
      <c r="A55" s="32" t="s">
        <v>76</v>
      </c>
      <c r="B55" s="33">
        <v>3</v>
      </c>
      <c r="C55" s="34">
        <v>375.34539999999998</v>
      </c>
      <c r="D55" s="33">
        <v>0</v>
      </c>
      <c r="E55" s="35">
        <f t="shared" si="0"/>
        <v>0</v>
      </c>
      <c r="F55" s="34">
        <v>0</v>
      </c>
      <c r="G55" s="35">
        <f t="shared" si="1"/>
        <v>0</v>
      </c>
      <c r="H55" s="33">
        <v>3</v>
      </c>
      <c r="I55" s="35">
        <f t="shared" si="2"/>
        <v>100</v>
      </c>
      <c r="J55" s="34">
        <v>375.34539999999998</v>
      </c>
      <c r="K55" s="35">
        <f t="shared" si="3"/>
        <v>100</v>
      </c>
    </row>
    <row r="56" spans="1:11" x14ac:dyDescent="0.25">
      <c r="A56" s="32" t="s">
        <v>77</v>
      </c>
      <c r="B56" s="33">
        <v>2673</v>
      </c>
      <c r="C56" s="34">
        <v>96547.315000000002</v>
      </c>
      <c r="D56" s="33">
        <v>23</v>
      </c>
      <c r="E56" s="35">
        <f t="shared" si="0"/>
        <v>0.86045641601197165</v>
      </c>
      <c r="F56" s="34">
        <v>13185.9517</v>
      </c>
      <c r="G56" s="35">
        <f t="shared" si="1"/>
        <v>13.657502230900983</v>
      </c>
      <c r="H56" s="33">
        <v>2650</v>
      </c>
      <c r="I56" s="35">
        <f t="shared" si="2"/>
        <v>99.139543583988029</v>
      </c>
      <c r="J56" s="34">
        <v>83361.363299999997</v>
      </c>
      <c r="K56" s="35">
        <f t="shared" si="3"/>
        <v>86.342497769099012</v>
      </c>
    </row>
    <row r="57" spans="1:11" x14ac:dyDescent="0.25">
      <c r="A57" s="32" t="s">
        <v>79</v>
      </c>
      <c r="B57" s="33">
        <v>2718</v>
      </c>
      <c r="C57" s="34">
        <v>54621.8217</v>
      </c>
      <c r="D57" s="33">
        <v>127</v>
      </c>
      <c r="E57" s="35">
        <f t="shared" si="0"/>
        <v>4.6725533480500365</v>
      </c>
      <c r="F57" s="34">
        <v>4200.9219999999996</v>
      </c>
      <c r="G57" s="35">
        <f t="shared" si="1"/>
        <v>7.6909225457048409</v>
      </c>
      <c r="H57" s="33">
        <v>2591</v>
      </c>
      <c r="I57" s="35">
        <f t="shared" si="2"/>
        <v>95.32744665194997</v>
      </c>
      <c r="J57" s="34">
        <v>50420.899700000002</v>
      </c>
      <c r="K57" s="35">
        <f t="shared" si="3"/>
        <v>92.309077454295164</v>
      </c>
    </row>
    <row r="58" spans="1:11" x14ac:dyDescent="0.25">
      <c r="A58" s="32" t="s">
        <v>80</v>
      </c>
      <c r="B58" s="33">
        <v>2126</v>
      </c>
      <c r="C58" s="34">
        <v>37278.8701</v>
      </c>
      <c r="D58" s="33">
        <v>66</v>
      </c>
      <c r="E58" s="35">
        <f t="shared" si="0"/>
        <v>3.1044214487300095</v>
      </c>
      <c r="F58" s="34">
        <v>6794.3581000000004</v>
      </c>
      <c r="G58" s="35">
        <f t="shared" si="1"/>
        <v>18.225761890782199</v>
      </c>
      <c r="H58" s="33">
        <v>2060</v>
      </c>
      <c r="I58" s="35">
        <f t="shared" si="2"/>
        <v>96.895578551269992</v>
      </c>
      <c r="J58" s="34">
        <v>30484.511999999999</v>
      </c>
      <c r="K58" s="35">
        <f t="shared" si="3"/>
        <v>81.774238109217805</v>
      </c>
    </row>
    <row r="59" spans="1:11" x14ac:dyDescent="0.25">
      <c r="A59" s="32" t="s">
        <v>81</v>
      </c>
      <c r="B59" s="33">
        <v>356</v>
      </c>
      <c r="C59" s="34">
        <v>2966.6934999999999</v>
      </c>
      <c r="D59" s="33">
        <v>0</v>
      </c>
      <c r="E59" s="35">
        <f t="shared" si="0"/>
        <v>0</v>
      </c>
      <c r="F59" s="34">
        <v>0</v>
      </c>
      <c r="G59" s="35">
        <f t="shared" si="1"/>
        <v>0</v>
      </c>
      <c r="H59" s="33">
        <v>356</v>
      </c>
      <c r="I59" s="35">
        <f t="shared" si="2"/>
        <v>100</v>
      </c>
      <c r="J59" s="34">
        <v>2966.6934999999999</v>
      </c>
      <c r="K59" s="35">
        <f t="shared" si="3"/>
        <v>100</v>
      </c>
    </row>
    <row r="60" spans="1:11" x14ac:dyDescent="0.25">
      <c r="A60" s="32" t="s">
        <v>83</v>
      </c>
      <c r="B60" s="33">
        <v>4022</v>
      </c>
      <c r="C60" s="34">
        <v>106186.2231</v>
      </c>
      <c r="D60" s="33">
        <v>203</v>
      </c>
      <c r="E60" s="35">
        <f t="shared" si="0"/>
        <v>5.0472401790154153</v>
      </c>
      <c r="F60" s="34">
        <v>14868.073899999999</v>
      </c>
      <c r="G60" s="35">
        <f t="shared" si="1"/>
        <v>14.001885994191651</v>
      </c>
      <c r="H60" s="33">
        <v>3819</v>
      </c>
      <c r="I60" s="35">
        <f t="shared" si="2"/>
        <v>94.952759820984596</v>
      </c>
      <c r="J60" s="34">
        <v>91318.1492</v>
      </c>
      <c r="K60" s="35">
        <f t="shared" si="3"/>
        <v>85.998114005808347</v>
      </c>
    </row>
    <row r="61" spans="1:11" x14ac:dyDescent="0.25">
      <c r="A61" s="32" t="s">
        <v>85</v>
      </c>
      <c r="B61" s="33">
        <v>712</v>
      </c>
      <c r="C61" s="34">
        <v>2698.4461000000001</v>
      </c>
      <c r="D61" s="33">
        <v>0</v>
      </c>
      <c r="E61" s="35">
        <f t="shared" si="0"/>
        <v>0</v>
      </c>
      <c r="F61" s="34">
        <v>0</v>
      </c>
      <c r="G61" s="35">
        <f t="shared" si="1"/>
        <v>0</v>
      </c>
      <c r="H61" s="33">
        <v>712</v>
      </c>
      <c r="I61" s="35">
        <f t="shared" si="2"/>
        <v>100</v>
      </c>
      <c r="J61" s="34">
        <v>2698.4461000000001</v>
      </c>
      <c r="K61" s="35">
        <f t="shared" si="3"/>
        <v>100</v>
      </c>
    </row>
    <row r="62" spans="1:11" x14ac:dyDescent="0.25">
      <c r="A62" s="32" t="s">
        <v>86</v>
      </c>
      <c r="B62" s="33">
        <v>1396</v>
      </c>
      <c r="C62" s="34">
        <v>31075.2251</v>
      </c>
      <c r="D62" s="33">
        <v>66</v>
      </c>
      <c r="E62" s="35">
        <f t="shared" si="0"/>
        <v>4.7277936962750715</v>
      </c>
      <c r="F62" s="34">
        <v>2731.3445000000002</v>
      </c>
      <c r="G62" s="35">
        <f t="shared" si="1"/>
        <v>8.7894600641203411</v>
      </c>
      <c r="H62" s="33">
        <v>1330</v>
      </c>
      <c r="I62" s="35">
        <f t="shared" si="2"/>
        <v>95.272206303724928</v>
      </c>
      <c r="J62" s="34">
        <v>28343.8806</v>
      </c>
      <c r="K62" s="35">
        <f t="shared" si="3"/>
        <v>91.210539935879666</v>
      </c>
    </row>
    <row r="63" spans="1:11" x14ac:dyDescent="0.25">
      <c r="A63" s="32" t="s">
        <v>87</v>
      </c>
      <c r="B63" s="33">
        <v>4908</v>
      </c>
      <c r="C63" s="34">
        <v>98629.460399999996</v>
      </c>
      <c r="D63" s="33">
        <v>91</v>
      </c>
      <c r="E63" s="35">
        <f t="shared" si="0"/>
        <v>1.8541157294213528</v>
      </c>
      <c r="F63" s="34">
        <v>12037.531800000001</v>
      </c>
      <c r="G63" s="35">
        <f t="shared" si="1"/>
        <v>12.2048034645843</v>
      </c>
      <c r="H63" s="33">
        <v>4817</v>
      </c>
      <c r="I63" s="35">
        <f t="shared" si="2"/>
        <v>98.145884270578648</v>
      </c>
      <c r="J63" s="34">
        <v>86591.928599999999</v>
      </c>
      <c r="K63" s="35">
        <f t="shared" si="3"/>
        <v>87.795196535415698</v>
      </c>
    </row>
    <row r="64" spans="1:11" x14ac:dyDescent="0.25">
      <c r="A64" s="32" t="s">
        <v>89</v>
      </c>
      <c r="B64" s="33">
        <v>782</v>
      </c>
      <c r="C64" s="34">
        <v>8782.7530999999999</v>
      </c>
      <c r="D64" s="33">
        <v>27</v>
      </c>
      <c r="E64" s="35">
        <f t="shared" si="0"/>
        <v>3.4526854219948846</v>
      </c>
      <c r="F64" s="34">
        <v>390.69009999999997</v>
      </c>
      <c r="G64" s="35">
        <f t="shared" si="1"/>
        <v>4.4483784930718357</v>
      </c>
      <c r="H64" s="33">
        <v>755</v>
      </c>
      <c r="I64" s="35">
        <f t="shared" si="2"/>
        <v>96.547314578005114</v>
      </c>
      <c r="J64" s="34">
        <v>8392.0630000000001</v>
      </c>
      <c r="K64" s="35">
        <f t="shared" si="3"/>
        <v>95.551621506928157</v>
      </c>
    </row>
    <row r="65" spans="1:11" x14ac:dyDescent="0.25">
      <c r="A65" s="32" t="s">
        <v>90</v>
      </c>
      <c r="B65" s="33">
        <v>831</v>
      </c>
      <c r="C65" s="34">
        <v>3168.9692</v>
      </c>
      <c r="D65" s="33">
        <v>15</v>
      </c>
      <c r="E65" s="35">
        <f t="shared" si="0"/>
        <v>1.8050541516245486</v>
      </c>
      <c r="F65" s="34">
        <v>10.8994</v>
      </c>
      <c r="G65" s="35">
        <f t="shared" si="1"/>
        <v>0.34394149365667548</v>
      </c>
      <c r="H65" s="33">
        <v>816</v>
      </c>
      <c r="I65" s="35">
        <f t="shared" si="2"/>
        <v>98.194945848375454</v>
      </c>
      <c r="J65" s="34">
        <v>3158.0698000000002</v>
      </c>
      <c r="K65" s="35">
        <f t="shared" si="3"/>
        <v>99.656058506343328</v>
      </c>
    </row>
    <row r="66" spans="1:11" x14ac:dyDescent="0.25">
      <c r="A66" s="32" t="s">
        <v>91</v>
      </c>
      <c r="B66" s="33">
        <v>78</v>
      </c>
      <c r="C66" s="34">
        <v>938.23140000000001</v>
      </c>
      <c r="D66" s="33">
        <v>0</v>
      </c>
      <c r="E66" s="35">
        <f t="shared" si="0"/>
        <v>0</v>
      </c>
      <c r="F66" s="34">
        <v>0</v>
      </c>
      <c r="G66" s="35">
        <f t="shared" si="1"/>
        <v>0</v>
      </c>
      <c r="H66" s="33">
        <v>78</v>
      </c>
      <c r="I66" s="35">
        <f t="shared" si="2"/>
        <v>100</v>
      </c>
      <c r="J66" s="34">
        <v>938.23140000000001</v>
      </c>
      <c r="K66" s="35">
        <f t="shared" si="3"/>
        <v>100</v>
      </c>
    </row>
    <row r="67" spans="1:11" x14ac:dyDescent="0.25">
      <c r="A67" s="32" t="s">
        <v>92</v>
      </c>
      <c r="B67" s="33">
        <v>1403</v>
      </c>
      <c r="C67" s="34">
        <v>30557.393</v>
      </c>
      <c r="D67" s="33">
        <v>82</v>
      </c>
      <c r="E67" s="35">
        <f t="shared" si="0"/>
        <v>5.8446186742694231</v>
      </c>
      <c r="F67" s="34">
        <v>1611.4813999999999</v>
      </c>
      <c r="G67" s="35">
        <f t="shared" si="1"/>
        <v>5.2736220004108336</v>
      </c>
      <c r="H67" s="33">
        <v>1321</v>
      </c>
      <c r="I67" s="35">
        <f t="shared" si="2"/>
        <v>94.155381325730588</v>
      </c>
      <c r="J67" s="34">
        <v>28945.911599999999</v>
      </c>
      <c r="K67" s="35">
        <f t="shared" si="3"/>
        <v>94.726377999589161</v>
      </c>
    </row>
    <row r="68" spans="1:11" x14ac:dyDescent="0.25">
      <c r="A68" s="32" t="s">
        <v>93</v>
      </c>
      <c r="B68" s="33">
        <v>101</v>
      </c>
      <c r="C68" s="34">
        <v>1110.934</v>
      </c>
      <c r="D68" s="33">
        <v>0</v>
      </c>
      <c r="E68" s="35">
        <f t="shared" si="0"/>
        <v>0</v>
      </c>
      <c r="F68" s="34">
        <v>0</v>
      </c>
      <c r="G68" s="35">
        <f t="shared" si="1"/>
        <v>0</v>
      </c>
      <c r="H68" s="33">
        <v>101</v>
      </c>
      <c r="I68" s="35">
        <f t="shared" si="2"/>
        <v>100</v>
      </c>
      <c r="J68" s="34">
        <v>1110.934</v>
      </c>
      <c r="K68" s="35">
        <f t="shared" si="3"/>
        <v>100</v>
      </c>
    </row>
    <row r="69" spans="1:11" x14ac:dyDescent="0.25">
      <c r="A69" s="32" t="s">
        <v>94</v>
      </c>
      <c r="B69" s="33">
        <v>469</v>
      </c>
      <c r="C69" s="34">
        <v>1590.6179999999999</v>
      </c>
      <c r="D69" s="33">
        <v>0</v>
      </c>
      <c r="E69" s="35">
        <f t="shared" si="0"/>
        <v>0</v>
      </c>
      <c r="F69" s="34">
        <v>0</v>
      </c>
      <c r="G69" s="35">
        <f t="shared" si="1"/>
        <v>0</v>
      </c>
      <c r="H69" s="33">
        <v>469</v>
      </c>
      <c r="I69" s="35">
        <f t="shared" si="2"/>
        <v>100</v>
      </c>
      <c r="J69" s="34">
        <v>1590.6179999999999</v>
      </c>
      <c r="K69" s="35">
        <f t="shared" si="3"/>
        <v>100</v>
      </c>
    </row>
    <row r="70" spans="1:11" x14ac:dyDescent="0.25">
      <c r="A70" s="32" t="s">
        <v>95</v>
      </c>
      <c r="B70" s="33">
        <v>3589</v>
      </c>
      <c r="C70" s="34">
        <v>43281.868399999999</v>
      </c>
      <c r="D70" s="33">
        <v>42</v>
      </c>
      <c r="E70" s="35">
        <f t="shared" si="0"/>
        <v>1.1702424073558095</v>
      </c>
      <c r="F70" s="34">
        <v>2058.4784</v>
      </c>
      <c r="G70" s="35">
        <f t="shared" si="1"/>
        <v>4.7559832236817208</v>
      </c>
      <c r="H70" s="33">
        <v>3547</v>
      </c>
      <c r="I70" s="35">
        <f t="shared" si="2"/>
        <v>98.829757592644185</v>
      </c>
      <c r="J70" s="34">
        <v>41223.39</v>
      </c>
      <c r="K70" s="35">
        <f t="shared" si="3"/>
        <v>95.244016776318276</v>
      </c>
    </row>
    <row r="71" spans="1:11" x14ac:dyDescent="0.25">
      <c r="A71" s="32" t="s">
        <v>97</v>
      </c>
      <c r="B71" s="33">
        <v>869</v>
      </c>
      <c r="C71" s="34">
        <v>7064.7628000000004</v>
      </c>
      <c r="D71" s="33">
        <v>21</v>
      </c>
      <c r="E71" s="35">
        <f t="shared" si="0"/>
        <v>2.4165707710011506</v>
      </c>
      <c r="F71" s="34">
        <v>118.848</v>
      </c>
      <c r="G71" s="35">
        <f t="shared" si="1"/>
        <v>1.6822645482166789</v>
      </c>
      <c r="H71" s="33">
        <v>848</v>
      </c>
      <c r="I71" s="35">
        <f t="shared" si="2"/>
        <v>97.583429228998853</v>
      </c>
      <c r="J71" s="34">
        <v>6945.9147999999996</v>
      </c>
      <c r="K71" s="35">
        <f t="shared" si="3"/>
        <v>98.317735451783307</v>
      </c>
    </row>
    <row r="72" spans="1:11" x14ac:dyDescent="0.25">
      <c r="A72" s="32" t="s">
        <v>98</v>
      </c>
      <c r="B72" s="33">
        <v>24</v>
      </c>
      <c r="C72" s="34">
        <v>279.36970000000002</v>
      </c>
      <c r="D72" s="33">
        <v>0</v>
      </c>
      <c r="E72" s="35">
        <f t="shared" si="0"/>
        <v>0</v>
      </c>
      <c r="F72" s="34">
        <v>0</v>
      </c>
      <c r="G72" s="35">
        <f t="shared" si="1"/>
        <v>0</v>
      </c>
      <c r="H72" s="33">
        <v>24</v>
      </c>
      <c r="I72" s="35">
        <f t="shared" si="2"/>
        <v>100</v>
      </c>
      <c r="J72" s="34">
        <v>279.36970000000002</v>
      </c>
      <c r="K72" s="35">
        <f t="shared" si="3"/>
        <v>100</v>
      </c>
    </row>
    <row r="73" spans="1:11" x14ac:dyDescent="0.25">
      <c r="A73" s="32" t="s">
        <v>99</v>
      </c>
      <c r="B73" s="33">
        <v>165</v>
      </c>
      <c r="C73" s="34">
        <v>483.22289999999998</v>
      </c>
      <c r="D73" s="33">
        <v>1</v>
      </c>
      <c r="E73" s="35">
        <f t="shared" si="0"/>
        <v>0.60606060606060608</v>
      </c>
      <c r="F73" s="34">
        <v>0.1046</v>
      </c>
      <c r="G73" s="35">
        <f t="shared" si="1"/>
        <v>2.1646325122422799E-2</v>
      </c>
      <c r="H73" s="33">
        <v>164</v>
      </c>
      <c r="I73" s="35">
        <f t="shared" si="2"/>
        <v>99.393939393939391</v>
      </c>
      <c r="J73" s="34">
        <v>483.11829999999998</v>
      </c>
      <c r="K73" s="35">
        <f t="shared" si="3"/>
        <v>99.978353674877567</v>
      </c>
    </row>
    <row r="74" spans="1:11" x14ac:dyDescent="0.25">
      <c r="A74" s="32" t="s">
        <v>101</v>
      </c>
      <c r="B74" s="33">
        <v>1095</v>
      </c>
      <c r="C74" s="34">
        <v>7243.6931000000004</v>
      </c>
      <c r="D74" s="33">
        <v>3</v>
      </c>
      <c r="E74" s="35">
        <f t="shared" si="0"/>
        <v>0.27397260273972601</v>
      </c>
      <c r="F74" s="34">
        <v>1422.5666000000001</v>
      </c>
      <c r="G74" s="35">
        <f t="shared" si="1"/>
        <v>19.63869231290321</v>
      </c>
      <c r="H74" s="33">
        <v>1092</v>
      </c>
      <c r="I74" s="35">
        <f t="shared" si="2"/>
        <v>99.726027397260282</v>
      </c>
      <c r="J74" s="34">
        <v>5821.1265000000003</v>
      </c>
      <c r="K74" s="35">
        <f t="shared" si="3"/>
        <v>80.361307687096797</v>
      </c>
    </row>
    <row r="75" spans="1:11" x14ac:dyDescent="0.25">
      <c r="A75" s="32" t="s">
        <v>102</v>
      </c>
      <c r="B75" s="33">
        <v>809</v>
      </c>
      <c r="C75" s="34">
        <v>6225.2655000000004</v>
      </c>
      <c r="D75" s="33">
        <v>3</v>
      </c>
      <c r="E75" s="35">
        <f t="shared" ref="E75:E102" si="4">D75/$B75*100</f>
        <v>0.37082818294190362</v>
      </c>
      <c r="F75" s="34">
        <v>505.11160000000001</v>
      </c>
      <c r="G75" s="35">
        <f t="shared" ref="G75:G102" si="5">F75/$C75*100</f>
        <v>8.1138965077071816</v>
      </c>
      <c r="H75" s="33">
        <v>806</v>
      </c>
      <c r="I75" s="35">
        <f t="shared" ref="I75:I102" si="6">H75/$B75*100</f>
        <v>99.629171817058094</v>
      </c>
      <c r="J75" s="34">
        <v>5720.1539000000002</v>
      </c>
      <c r="K75" s="35">
        <f t="shared" ref="K75:K102" si="7">J75/$C75*100</f>
        <v>91.886103492292818</v>
      </c>
    </row>
    <row r="76" spans="1:11" x14ac:dyDescent="0.25">
      <c r="A76" s="32" t="s">
        <v>104</v>
      </c>
      <c r="B76" s="33">
        <v>390</v>
      </c>
      <c r="C76" s="34">
        <v>4183.5325000000003</v>
      </c>
      <c r="D76" s="33">
        <v>2</v>
      </c>
      <c r="E76" s="35">
        <f t="shared" si="4"/>
        <v>0.51282051282051277</v>
      </c>
      <c r="F76" s="34">
        <v>52.35</v>
      </c>
      <c r="G76" s="35">
        <f t="shared" si="5"/>
        <v>1.2513348468070942</v>
      </c>
      <c r="H76" s="33">
        <v>388</v>
      </c>
      <c r="I76" s="35">
        <f t="shared" si="6"/>
        <v>99.487179487179489</v>
      </c>
      <c r="J76" s="34">
        <v>4131.1824999999999</v>
      </c>
      <c r="K76" s="35">
        <f t="shared" si="7"/>
        <v>98.748665153192889</v>
      </c>
    </row>
    <row r="77" spans="1:11" x14ac:dyDescent="0.25">
      <c r="A77" s="32" t="s">
        <v>105</v>
      </c>
      <c r="B77" s="33">
        <v>384</v>
      </c>
      <c r="C77" s="34">
        <v>3664.9297999999999</v>
      </c>
      <c r="D77" s="33">
        <v>40</v>
      </c>
      <c r="E77" s="35">
        <f t="shared" si="4"/>
        <v>10.416666666666668</v>
      </c>
      <c r="F77" s="34">
        <v>410.12869999999998</v>
      </c>
      <c r="G77" s="35">
        <f t="shared" si="5"/>
        <v>11.190629081080898</v>
      </c>
      <c r="H77" s="33">
        <v>344</v>
      </c>
      <c r="I77" s="35">
        <f t="shared" si="6"/>
        <v>89.583333333333343</v>
      </c>
      <c r="J77" s="34">
        <v>3254.8011000000001</v>
      </c>
      <c r="K77" s="35">
        <f t="shared" si="7"/>
        <v>88.8093709189191</v>
      </c>
    </row>
    <row r="78" spans="1:11" x14ac:dyDescent="0.25">
      <c r="A78" s="32" t="s">
        <v>106</v>
      </c>
      <c r="B78" s="33">
        <v>209</v>
      </c>
      <c r="C78" s="34">
        <v>5112.7965000000004</v>
      </c>
      <c r="D78" s="33">
        <v>14</v>
      </c>
      <c r="E78" s="35">
        <f t="shared" si="4"/>
        <v>6.6985645933014357</v>
      </c>
      <c r="F78" s="34">
        <v>418.33139999999997</v>
      </c>
      <c r="G78" s="35">
        <f t="shared" si="5"/>
        <v>8.1820467526919938</v>
      </c>
      <c r="H78" s="33">
        <v>195</v>
      </c>
      <c r="I78" s="35">
        <f t="shared" si="6"/>
        <v>93.301435406698559</v>
      </c>
      <c r="J78" s="34">
        <v>4694.4651000000003</v>
      </c>
      <c r="K78" s="35">
        <f t="shared" si="7"/>
        <v>91.817953247307997</v>
      </c>
    </row>
    <row r="79" spans="1:11" x14ac:dyDescent="0.25">
      <c r="A79" s="32" t="s">
        <v>107</v>
      </c>
      <c r="B79" s="33">
        <v>471</v>
      </c>
      <c r="C79" s="34">
        <v>7045.4516999999996</v>
      </c>
      <c r="D79" s="33">
        <v>27</v>
      </c>
      <c r="E79" s="35">
        <f t="shared" si="4"/>
        <v>5.7324840764331215</v>
      </c>
      <c r="F79" s="34">
        <v>1656.5045</v>
      </c>
      <c r="G79" s="35">
        <f t="shared" si="5"/>
        <v>23.511686269881039</v>
      </c>
      <c r="H79" s="33">
        <v>444</v>
      </c>
      <c r="I79" s="35">
        <f t="shared" si="6"/>
        <v>94.267515923566876</v>
      </c>
      <c r="J79" s="34">
        <v>5388.9471999999996</v>
      </c>
      <c r="K79" s="35">
        <f t="shared" si="7"/>
        <v>76.488313730118961</v>
      </c>
    </row>
    <row r="80" spans="1:11" x14ac:dyDescent="0.25">
      <c r="A80" s="32" t="s">
        <v>108</v>
      </c>
      <c r="B80" s="33">
        <v>174</v>
      </c>
      <c r="C80" s="34">
        <v>2250.7413000000001</v>
      </c>
      <c r="D80" s="33">
        <v>0</v>
      </c>
      <c r="E80" s="35">
        <f t="shared" si="4"/>
        <v>0</v>
      </c>
      <c r="F80" s="34">
        <v>0</v>
      </c>
      <c r="G80" s="35">
        <f t="shared" si="5"/>
        <v>0</v>
      </c>
      <c r="H80" s="33">
        <v>174</v>
      </c>
      <c r="I80" s="35">
        <f t="shared" si="6"/>
        <v>100</v>
      </c>
      <c r="J80" s="34">
        <v>2250.7413000000001</v>
      </c>
      <c r="K80" s="35">
        <f t="shared" si="7"/>
        <v>100</v>
      </c>
    </row>
    <row r="81" spans="1:11" x14ac:dyDescent="0.25">
      <c r="A81" s="32" t="s">
        <v>109</v>
      </c>
      <c r="B81" s="33">
        <v>190</v>
      </c>
      <c r="C81" s="34">
        <v>1232.6098999999999</v>
      </c>
      <c r="D81" s="33">
        <v>0</v>
      </c>
      <c r="E81" s="35">
        <f t="shared" si="4"/>
        <v>0</v>
      </c>
      <c r="F81" s="34">
        <v>0</v>
      </c>
      <c r="G81" s="35">
        <f t="shared" si="5"/>
        <v>0</v>
      </c>
      <c r="H81" s="33">
        <v>190</v>
      </c>
      <c r="I81" s="35">
        <f t="shared" si="6"/>
        <v>100</v>
      </c>
      <c r="J81" s="34">
        <v>1232.6098999999999</v>
      </c>
      <c r="K81" s="35">
        <f t="shared" si="7"/>
        <v>100</v>
      </c>
    </row>
    <row r="82" spans="1:11" x14ac:dyDescent="0.25">
      <c r="A82" s="32" t="s">
        <v>110</v>
      </c>
      <c r="B82" s="33">
        <v>3755</v>
      </c>
      <c r="C82" s="34">
        <v>60562.785400000001</v>
      </c>
      <c r="D82" s="33">
        <v>212</v>
      </c>
      <c r="E82" s="35">
        <f t="shared" si="4"/>
        <v>5.645805592543276</v>
      </c>
      <c r="F82" s="34">
        <v>5284.3332</v>
      </c>
      <c r="G82" s="35">
        <f t="shared" si="5"/>
        <v>8.7253800582296197</v>
      </c>
      <c r="H82" s="33">
        <v>3543</v>
      </c>
      <c r="I82" s="35">
        <f t="shared" si="6"/>
        <v>94.354194407456731</v>
      </c>
      <c r="J82" s="34">
        <v>55278.4522</v>
      </c>
      <c r="K82" s="35">
        <f t="shared" si="7"/>
        <v>91.274619941770368</v>
      </c>
    </row>
    <row r="83" spans="1:11" x14ac:dyDescent="0.25">
      <c r="A83" s="32" t="s">
        <v>112</v>
      </c>
      <c r="B83" s="33">
        <v>123</v>
      </c>
      <c r="C83" s="34">
        <v>769.38319999999999</v>
      </c>
      <c r="D83" s="33">
        <v>2</v>
      </c>
      <c r="E83" s="35">
        <f t="shared" si="4"/>
        <v>1.6260162601626018</v>
      </c>
      <c r="F83" s="34">
        <v>9.8749000000000002</v>
      </c>
      <c r="G83" s="35">
        <f t="shared" si="5"/>
        <v>1.2834826650750888</v>
      </c>
      <c r="H83" s="33">
        <v>121</v>
      </c>
      <c r="I83" s="35">
        <f t="shared" si="6"/>
        <v>98.373983739837399</v>
      </c>
      <c r="J83" s="34">
        <v>759.50829999999996</v>
      </c>
      <c r="K83" s="35">
        <f t="shared" si="7"/>
        <v>98.716517334924902</v>
      </c>
    </row>
    <row r="84" spans="1:11" x14ac:dyDescent="0.25">
      <c r="A84" s="32" t="s">
        <v>113</v>
      </c>
      <c r="B84" s="33">
        <v>634</v>
      </c>
      <c r="C84" s="34">
        <v>4259.5213999999996</v>
      </c>
      <c r="D84" s="33">
        <v>0</v>
      </c>
      <c r="E84" s="35">
        <f t="shared" si="4"/>
        <v>0</v>
      </c>
      <c r="F84" s="34">
        <v>0</v>
      </c>
      <c r="G84" s="35">
        <f t="shared" si="5"/>
        <v>0</v>
      </c>
      <c r="H84" s="33">
        <v>634</v>
      </c>
      <c r="I84" s="35">
        <f t="shared" si="6"/>
        <v>100</v>
      </c>
      <c r="J84" s="34">
        <v>4259.5213999999996</v>
      </c>
      <c r="K84" s="35">
        <f t="shared" si="7"/>
        <v>100</v>
      </c>
    </row>
    <row r="85" spans="1:11" x14ac:dyDescent="0.25">
      <c r="A85" s="32" t="s">
        <v>114</v>
      </c>
      <c r="B85" s="33">
        <v>5760</v>
      </c>
      <c r="C85" s="34">
        <v>98377.324200000003</v>
      </c>
      <c r="D85" s="33">
        <v>116</v>
      </c>
      <c r="E85" s="35">
        <f t="shared" si="4"/>
        <v>2.0138888888888888</v>
      </c>
      <c r="F85" s="34">
        <v>6891.1242000000002</v>
      </c>
      <c r="G85" s="35">
        <f t="shared" si="5"/>
        <v>7.0047892195059314</v>
      </c>
      <c r="H85" s="33">
        <v>5644</v>
      </c>
      <c r="I85" s="35">
        <f t="shared" si="6"/>
        <v>97.986111111111114</v>
      </c>
      <c r="J85" s="34">
        <v>91486.2</v>
      </c>
      <c r="K85" s="35">
        <f t="shared" si="7"/>
        <v>92.995210780494062</v>
      </c>
    </row>
    <row r="86" spans="1:11" x14ac:dyDescent="0.25">
      <c r="A86" s="32" t="s">
        <v>115</v>
      </c>
      <c r="B86" s="33">
        <v>123</v>
      </c>
      <c r="C86" s="34">
        <v>2001.5179000000001</v>
      </c>
      <c r="D86" s="33">
        <v>3</v>
      </c>
      <c r="E86" s="35">
        <f t="shared" si="4"/>
        <v>2.4390243902439024</v>
      </c>
      <c r="F86" s="34">
        <v>200.7054</v>
      </c>
      <c r="G86" s="35">
        <f t="shared" si="5"/>
        <v>10.027659507816542</v>
      </c>
      <c r="H86" s="33">
        <v>120</v>
      </c>
      <c r="I86" s="35">
        <f t="shared" si="6"/>
        <v>97.560975609756099</v>
      </c>
      <c r="J86" s="34">
        <v>1800.8125</v>
      </c>
      <c r="K86" s="35">
        <f t="shared" si="7"/>
        <v>89.972340492183463</v>
      </c>
    </row>
    <row r="87" spans="1:11" x14ac:dyDescent="0.25">
      <c r="A87" s="32" t="s">
        <v>116</v>
      </c>
      <c r="B87" s="33">
        <v>2371</v>
      </c>
      <c r="C87" s="34">
        <v>24476.412700000001</v>
      </c>
      <c r="D87" s="33">
        <v>17</v>
      </c>
      <c r="E87" s="35">
        <f t="shared" si="4"/>
        <v>0.71699704765921546</v>
      </c>
      <c r="F87" s="34">
        <v>4147.2547000000004</v>
      </c>
      <c r="G87" s="35">
        <f t="shared" si="5"/>
        <v>16.943882875450946</v>
      </c>
      <c r="H87" s="33">
        <v>2354</v>
      </c>
      <c r="I87" s="35">
        <f t="shared" si="6"/>
        <v>99.28300295234078</v>
      </c>
      <c r="J87" s="34">
        <v>20329.157999999999</v>
      </c>
      <c r="K87" s="35">
        <f t="shared" si="7"/>
        <v>83.056117124549061</v>
      </c>
    </row>
    <row r="88" spans="1:11" x14ac:dyDescent="0.25">
      <c r="A88" s="32" t="s">
        <v>117</v>
      </c>
      <c r="B88" s="33">
        <v>904</v>
      </c>
      <c r="C88" s="34">
        <v>2637.7822999999999</v>
      </c>
      <c r="D88" s="33">
        <v>0</v>
      </c>
      <c r="E88" s="35">
        <f t="shared" si="4"/>
        <v>0</v>
      </c>
      <c r="F88" s="34">
        <v>0</v>
      </c>
      <c r="G88" s="35">
        <f t="shared" si="5"/>
        <v>0</v>
      </c>
      <c r="H88" s="33">
        <v>904</v>
      </c>
      <c r="I88" s="35">
        <f t="shared" si="6"/>
        <v>100</v>
      </c>
      <c r="J88" s="34">
        <v>2637.7822999999999</v>
      </c>
      <c r="K88" s="35">
        <f t="shared" si="7"/>
        <v>100</v>
      </c>
    </row>
    <row r="89" spans="1:11" x14ac:dyDescent="0.25">
      <c r="A89" s="32" t="s">
        <v>118</v>
      </c>
      <c r="B89" s="33">
        <v>50</v>
      </c>
      <c r="C89" s="34">
        <v>873.88819999999998</v>
      </c>
      <c r="D89" s="33">
        <v>4</v>
      </c>
      <c r="E89" s="35">
        <f t="shared" si="4"/>
        <v>8</v>
      </c>
      <c r="F89" s="34">
        <v>17.354600000000001</v>
      </c>
      <c r="G89" s="35">
        <f t="shared" si="5"/>
        <v>1.9859062063087705</v>
      </c>
      <c r="H89" s="33">
        <v>46</v>
      </c>
      <c r="I89" s="35">
        <f t="shared" si="6"/>
        <v>92</v>
      </c>
      <c r="J89" s="34">
        <v>856.53359999999998</v>
      </c>
      <c r="K89" s="35">
        <f t="shared" si="7"/>
        <v>98.014093793691231</v>
      </c>
    </row>
    <row r="90" spans="1:11" x14ac:dyDescent="0.25">
      <c r="A90" s="32" t="s">
        <v>119</v>
      </c>
      <c r="B90" s="33">
        <v>271</v>
      </c>
      <c r="C90" s="34">
        <v>2460.8939999999998</v>
      </c>
      <c r="D90" s="33">
        <v>3</v>
      </c>
      <c r="E90" s="35">
        <f t="shared" si="4"/>
        <v>1.107011070110701</v>
      </c>
      <c r="F90" s="34">
        <v>25.961099999999998</v>
      </c>
      <c r="G90" s="35">
        <f t="shared" si="5"/>
        <v>1.0549458855196525</v>
      </c>
      <c r="H90" s="33">
        <v>268</v>
      </c>
      <c r="I90" s="35">
        <f t="shared" si="6"/>
        <v>98.892988929889299</v>
      </c>
      <c r="J90" s="34">
        <v>2434.9328999999998</v>
      </c>
      <c r="K90" s="35">
        <f t="shared" si="7"/>
        <v>98.945054114480342</v>
      </c>
    </row>
    <row r="91" spans="1:11" x14ac:dyDescent="0.25">
      <c r="A91" s="32" t="s">
        <v>120</v>
      </c>
      <c r="B91" s="33">
        <v>299</v>
      </c>
      <c r="C91" s="34">
        <v>2048.0095999999999</v>
      </c>
      <c r="D91" s="33">
        <v>0</v>
      </c>
      <c r="E91" s="35">
        <f t="shared" si="4"/>
        <v>0</v>
      </c>
      <c r="F91" s="34">
        <v>0</v>
      </c>
      <c r="G91" s="35">
        <f t="shared" si="5"/>
        <v>0</v>
      </c>
      <c r="H91" s="33">
        <v>299</v>
      </c>
      <c r="I91" s="35">
        <f t="shared" si="6"/>
        <v>100</v>
      </c>
      <c r="J91" s="34">
        <v>2048.0095999999999</v>
      </c>
      <c r="K91" s="35">
        <f t="shared" si="7"/>
        <v>100</v>
      </c>
    </row>
    <row r="92" spans="1:11" x14ac:dyDescent="0.25">
      <c r="A92" s="32" t="s">
        <v>121</v>
      </c>
      <c r="B92" s="33">
        <v>1394</v>
      </c>
      <c r="C92" s="34">
        <v>12467.8153</v>
      </c>
      <c r="D92" s="33">
        <v>0</v>
      </c>
      <c r="E92" s="35">
        <f t="shared" si="4"/>
        <v>0</v>
      </c>
      <c r="F92" s="34">
        <v>0</v>
      </c>
      <c r="G92" s="35">
        <f t="shared" si="5"/>
        <v>0</v>
      </c>
      <c r="H92" s="33">
        <v>1394</v>
      </c>
      <c r="I92" s="35">
        <f t="shared" si="6"/>
        <v>100</v>
      </c>
      <c r="J92" s="34">
        <v>12467.8153</v>
      </c>
      <c r="K92" s="35">
        <f t="shared" si="7"/>
        <v>100</v>
      </c>
    </row>
    <row r="93" spans="1:11" x14ac:dyDescent="0.25">
      <c r="A93" s="32" t="s">
        <v>123</v>
      </c>
      <c r="B93" s="33">
        <v>1431</v>
      </c>
      <c r="C93" s="34">
        <v>24668.919099999999</v>
      </c>
      <c r="D93" s="33">
        <v>8</v>
      </c>
      <c r="E93" s="35">
        <f t="shared" si="4"/>
        <v>0.55904961565338918</v>
      </c>
      <c r="F93" s="34">
        <v>1173.9967999999999</v>
      </c>
      <c r="G93" s="35">
        <f t="shared" si="5"/>
        <v>4.7590119179563084</v>
      </c>
      <c r="H93" s="33">
        <v>1423</v>
      </c>
      <c r="I93" s="35">
        <f t="shared" si="6"/>
        <v>99.440950384346621</v>
      </c>
      <c r="J93" s="34">
        <v>23494.922299999998</v>
      </c>
      <c r="K93" s="35">
        <f t="shared" si="7"/>
        <v>95.240988082043685</v>
      </c>
    </row>
    <row r="94" spans="1:11" x14ac:dyDescent="0.25">
      <c r="A94" s="32" t="s">
        <v>124</v>
      </c>
      <c r="B94" s="33">
        <v>4836</v>
      </c>
      <c r="C94" s="34">
        <v>108878.17170000001</v>
      </c>
      <c r="D94" s="33">
        <v>260</v>
      </c>
      <c r="E94" s="35">
        <f t="shared" si="4"/>
        <v>5.376344086021505</v>
      </c>
      <c r="F94" s="34">
        <v>11283.102199999999</v>
      </c>
      <c r="G94" s="35">
        <f t="shared" si="5"/>
        <v>10.363052597070748</v>
      </c>
      <c r="H94" s="33">
        <v>4576</v>
      </c>
      <c r="I94" s="35">
        <f t="shared" si="6"/>
        <v>94.623655913978496</v>
      </c>
      <c r="J94" s="34">
        <v>97595.069499999998</v>
      </c>
      <c r="K94" s="35">
        <f t="shared" si="7"/>
        <v>89.636947402929252</v>
      </c>
    </row>
    <row r="95" spans="1:11" x14ac:dyDescent="0.25">
      <c r="A95" s="32" t="s">
        <v>125</v>
      </c>
      <c r="B95" s="33">
        <v>4345</v>
      </c>
      <c r="C95" s="34">
        <v>66733.344800000006</v>
      </c>
      <c r="D95" s="33">
        <v>138</v>
      </c>
      <c r="E95" s="35">
        <f t="shared" si="4"/>
        <v>3.1760644418872266</v>
      </c>
      <c r="F95" s="34">
        <v>6543.7437</v>
      </c>
      <c r="G95" s="35">
        <f t="shared" si="5"/>
        <v>9.8058080553456684</v>
      </c>
      <c r="H95" s="33">
        <v>4207</v>
      </c>
      <c r="I95" s="35">
        <f t="shared" si="6"/>
        <v>96.823935558112765</v>
      </c>
      <c r="J95" s="34">
        <v>60189.6011</v>
      </c>
      <c r="K95" s="35">
        <f t="shared" si="7"/>
        <v>90.194191944654321</v>
      </c>
    </row>
    <row r="96" spans="1:11" x14ac:dyDescent="0.25">
      <c r="A96" s="32" t="s">
        <v>126</v>
      </c>
      <c r="B96" s="33">
        <v>29</v>
      </c>
      <c r="C96" s="34">
        <v>1833.0687</v>
      </c>
      <c r="D96" s="33">
        <v>6</v>
      </c>
      <c r="E96" s="35">
        <f t="shared" si="4"/>
        <v>20.689655172413794</v>
      </c>
      <c r="F96" s="34">
        <v>1394.0044</v>
      </c>
      <c r="G96" s="35">
        <f t="shared" si="5"/>
        <v>76.047580758975371</v>
      </c>
      <c r="H96" s="33">
        <v>23</v>
      </c>
      <c r="I96" s="35">
        <f t="shared" si="6"/>
        <v>79.310344827586206</v>
      </c>
      <c r="J96" s="34">
        <v>439.0643</v>
      </c>
      <c r="K96" s="35">
        <f t="shared" si="7"/>
        <v>23.952419241024629</v>
      </c>
    </row>
    <row r="97" spans="1:11" x14ac:dyDescent="0.25">
      <c r="A97" s="32" t="s">
        <v>127</v>
      </c>
      <c r="B97" s="33">
        <v>80</v>
      </c>
      <c r="C97" s="34">
        <v>766.00459999999998</v>
      </c>
      <c r="D97" s="33">
        <v>0</v>
      </c>
      <c r="E97" s="35">
        <f t="shared" si="4"/>
        <v>0</v>
      </c>
      <c r="F97" s="34">
        <v>0</v>
      </c>
      <c r="G97" s="35">
        <f t="shared" si="5"/>
        <v>0</v>
      </c>
      <c r="H97" s="33">
        <v>80</v>
      </c>
      <c r="I97" s="35">
        <f t="shared" si="6"/>
        <v>100</v>
      </c>
      <c r="J97" s="34">
        <v>766.00459999999998</v>
      </c>
      <c r="K97" s="35">
        <f t="shared" si="7"/>
        <v>100</v>
      </c>
    </row>
    <row r="98" spans="1:11" x14ac:dyDescent="0.25">
      <c r="A98" s="32" t="s">
        <v>131</v>
      </c>
      <c r="B98" s="33">
        <v>1189</v>
      </c>
      <c r="C98" s="34">
        <v>33938.0959</v>
      </c>
      <c r="D98" s="33">
        <v>57</v>
      </c>
      <c r="E98" s="35">
        <f t="shared" si="4"/>
        <v>4.7939444911690501</v>
      </c>
      <c r="F98" s="34">
        <v>1321.2735</v>
      </c>
      <c r="G98" s="35">
        <f t="shared" si="5"/>
        <v>3.893186889132457</v>
      </c>
      <c r="H98" s="33">
        <v>1132</v>
      </c>
      <c r="I98" s="35">
        <f t="shared" si="6"/>
        <v>95.206055508830957</v>
      </c>
      <c r="J98" s="34">
        <v>32616.822400000001</v>
      </c>
      <c r="K98" s="35">
        <f t="shared" si="7"/>
        <v>96.106813110867535</v>
      </c>
    </row>
    <row r="99" spans="1:11" x14ac:dyDescent="0.25">
      <c r="A99" s="32" t="s">
        <v>132</v>
      </c>
      <c r="B99" s="33">
        <v>939</v>
      </c>
      <c r="C99" s="34">
        <v>8141.3676999999998</v>
      </c>
      <c r="D99" s="33">
        <v>0</v>
      </c>
      <c r="E99" s="35">
        <f t="shared" si="4"/>
        <v>0</v>
      </c>
      <c r="F99" s="34">
        <v>0</v>
      </c>
      <c r="G99" s="35">
        <f t="shared" si="5"/>
        <v>0</v>
      </c>
      <c r="H99" s="33">
        <v>939</v>
      </c>
      <c r="I99" s="35">
        <f t="shared" si="6"/>
        <v>100</v>
      </c>
      <c r="J99" s="34">
        <v>8141.3676999999998</v>
      </c>
      <c r="K99" s="35">
        <f t="shared" si="7"/>
        <v>100</v>
      </c>
    </row>
    <row r="100" spans="1:11" x14ac:dyDescent="0.25">
      <c r="A100" s="32" t="s">
        <v>133</v>
      </c>
      <c r="B100" s="33">
        <v>1514</v>
      </c>
      <c r="C100" s="34">
        <v>32719.5167</v>
      </c>
      <c r="D100" s="33">
        <v>17</v>
      </c>
      <c r="E100" s="35">
        <f t="shared" si="4"/>
        <v>1.1228533685601056</v>
      </c>
      <c r="F100" s="34">
        <v>288.97230000000002</v>
      </c>
      <c r="G100" s="35">
        <f t="shared" si="5"/>
        <v>0.88318022130198537</v>
      </c>
      <c r="H100" s="33">
        <v>1497</v>
      </c>
      <c r="I100" s="35">
        <f t="shared" si="6"/>
        <v>98.877146631439899</v>
      </c>
      <c r="J100" s="34">
        <v>32430.544399999999</v>
      </c>
      <c r="K100" s="35">
        <f t="shared" si="7"/>
        <v>99.116819778698002</v>
      </c>
    </row>
    <row r="101" spans="1:11" x14ac:dyDescent="0.25">
      <c r="A101" s="32" t="s">
        <v>151</v>
      </c>
      <c r="B101" s="33">
        <v>6</v>
      </c>
      <c r="C101" s="34">
        <v>222.94659999999999</v>
      </c>
      <c r="D101" s="33">
        <v>1</v>
      </c>
      <c r="E101" s="35">
        <f t="shared" si="4"/>
        <v>16.666666666666664</v>
      </c>
      <c r="F101" s="34">
        <v>41.244300000000003</v>
      </c>
      <c r="G101" s="35">
        <f t="shared" si="5"/>
        <v>18.499631750383276</v>
      </c>
      <c r="H101" s="33">
        <v>5</v>
      </c>
      <c r="I101" s="35">
        <f t="shared" si="6"/>
        <v>83.333333333333343</v>
      </c>
      <c r="J101" s="34">
        <v>181.70230000000001</v>
      </c>
      <c r="K101" s="35">
        <f t="shared" si="7"/>
        <v>81.500368249616727</v>
      </c>
    </row>
    <row r="102" spans="1:11" x14ac:dyDescent="0.25">
      <c r="A102" s="32" t="s">
        <v>135</v>
      </c>
      <c r="B102" s="33">
        <v>7</v>
      </c>
      <c r="C102" s="34">
        <v>29.7578</v>
      </c>
      <c r="D102" s="33">
        <v>0</v>
      </c>
      <c r="E102" s="35">
        <f t="shared" si="4"/>
        <v>0</v>
      </c>
      <c r="F102" s="34">
        <v>0</v>
      </c>
      <c r="G102" s="35">
        <f t="shared" si="5"/>
        <v>0</v>
      </c>
      <c r="H102" s="33">
        <v>7</v>
      </c>
      <c r="I102" s="35">
        <f t="shared" si="6"/>
        <v>100</v>
      </c>
      <c r="J102" s="34">
        <v>29.7578</v>
      </c>
      <c r="K102" s="35">
        <f t="shared" si="7"/>
        <v>100</v>
      </c>
    </row>
  </sheetData>
  <sheetProtection algorithmName="SHA-512" hashValue="goEBDgCkVQBvGVM6XmG3J7NvdMtHotWHOnSiv2qktGIbuCWusjZbIdVulCi1srU5Hlvg/2tYngEM/OqvTl3HQA==" saltValue="CT7p8GUkRpbj1UGtFISQKw==" spinCount="100000" sheet="1" objects="1" scenarios="1"/>
  <mergeCells count="6">
    <mergeCell ref="A3:K3"/>
    <mergeCell ref="A4:A8"/>
    <mergeCell ref="B4:C6"/>
    <mergeCell ref="D4:K4"/>
    <mergeCell ref="D5:G6"/>
    <mergeCell ref="H5:K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pane ySplit="8" topLeftCell="A9" activePane="bottomLeft" state="frozen"/>
      <selection pane="bottomLeft" activeCell="A9" sqref="A9"/>
    </sheetView>
  </sheetViews>
  <sheetFormatPr baseColWidth="10" defaultRowHeight="15" x14ac:dyDescent="0.25"/>
  <cols>
    <col min="1" max="1" width="21.28515625" style="26" bestFit="1" customWidth="1"/>
    <col min="2" max="16384" width="11.42578125" style="26"/>
  </cols>
  <sheetData>
    <row r="1" spans="1:11" customFormat="1" x14ac:dyDescent="0.25"/>
    <row r="2" spans="1:11" customFormat="1" x14ac:dyDescent="0.25"/>
    <row r="3" spans="1:11" customFormat="1" ht="31.5" x14ac:dyDescent="0.25">
      <c r="A3" s="78" t="s">
        <v>152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customFormat="1" x14ac:dyDescent="0.25">
      <c r="A4" s="79" t="s">
        <v>0</v>
      </c>
      <c r="B4" s="80" t="s">
        <v>138</v>
      </c>
      <c r="C4" s="81"/>
      <c r="D4" s="86" t="s">
        <v>139</v>
      </c>
      <c r="E4" s="87"/>
      <c r="F4" s="87"/>
      <c r="G4" s="87"/>
      <c r="H4" s="87"/>
      <c r="I4" s="87"/>
      <c r="J4" s="87"/>
      <c r="K4" s="88"/>
    </row>
    <row r="5" spans="1:11" customFormat="1" x14ac:dyDescent="0.25">
      <c r="A5" s="79"/>
      <c r="B5" s="82"/>
      <c r="C5" s="83"/>
      <c r="D5" s="89" t="s">
        <v>140</v>
      </c>
      <c r="E5" s="90"/>
      <c r="F5" s="90"/>
      <c r="G5" s="91"/>
      <c r="H5" s="95" t="s">
        <v>141</v>
      </c>
      <c r="I5" s="96"/>
      <c r="J5" s="96"/>
      <c r="K5" s="97"/>
    </row>
    <row r="6" spans="1:11" customFormat="1" x14ac:dyDescent="0.25">
      <c r="A6" s="79"/>
      <c r="B6" s="84"/>
      <c r="C6" s="85"/>
      <c r="D6" s="92"/>
      <c r="E6" s="93"/>
      <c r="F6" s="93"/>
      <c r="G6" s="94"/>
      <c r="H6" s="98"/>
      <c r="I6" s="99"/>
      <c r="J6" s="99"/>
      <c r="K6" s="100"/>
    </row>
    <row r="7" spans="1:11" customFormat="1" ht="25.5" x14ac:dyDescent="0.25">
      <c r="A7" s="79"/>
      <c r="B7" s="1" t="s">
        <v>6</v>
      </c>
      <c r="C7" s="1" t="s">
        <v>7</v>
      </c>
      <c r="D7" s="14" t="s">
        <v>8</v>
      </c>
      <c r="E7" s="14" t="s">
        <v>9</v>
      </c>
      <c r="F7" s="14" t="s">
        <v>7</v>
      </c>
      <c r="G7" s="14" t="s">
        <v>9</v>
      </c>
      <c r="H7" s="16" t="s">
        <v>8</v>
      </c>
      <c r="I7" s="16" t="s">
        <v>9</v>
      </c>
      <c r="J7" s="16" t="s">
        <v>7</v>
      </c>
      <c r="K7" s="16" t="s">
        <v>9</v>
      </c>
    </row>
    <row r="8" spans="1:11" customFormat="1" x14ac:dyDescent="0.25">
      <c r="A8" s="79"/>
      <c r="B8" s="11" t="s">
        <v>142</v>
      </c>
      <c r="C8" s="11" t="s">
        <v>143</v>
      </c>
      <c r="D8" s="11" t="s">
        <v>12</v>
      </c>
      <c r="E8" s="11"/>
      <c r="F8" s="11" t="s">
        <v>13</v>
      </c>
      <c r="G8" s="11"/>
      <c r="H8" s="11" t="s">
        <v>14</v>
      </c>
      <c r="I8" s="11"/>
      <c r="J8" s="11" t="s">
        <v>15</v>
      </c>
      <c r="K8" s="11"/>
    </row>
    <row r="9" spans="1:11" customFormat="1" x14ac:dyDescent="0.25">
      <c r="A9" s="8"/>
      <c r="B9" s="4"/>
      <c r="C9" s="9"/>
      <c r="D9" s="4"/>
      <c r="E9" s="4"/>
      <c r="F9" s="3"/>
      <c r="G9" s="3"/>
      <c r="H9" s="4"/>
      <c r="I9" s="4"/>
      <c r="J9" s="9"/>
      <c r="K9" s="9"/>
    </row>
    <row r="10" spans="1:11" x14ac:dyDescent="0.25">
      <c r="A10" s="36" t="s">
        <v>18</v>
      </c>
      <c r="B10" s="37">
        <v>761</v>
      </c>
      <c r="C10" s="38">
        <v>9742.8343000000004</v>
      </c>
      <c r="D10" s="37">
        <v>9</v>
      </c>
      <c r="E10" s="39">
        <f>D10/$B10*100</f>
        <v>1.1826544021024967</v>
      </c>
      <c r="F10" s="38">
        <v>253.7441</v>
      </c>
      <c r="G10" s="39">
        <f>F10/$C10*100</f>
        <v>2.6044176898297451</v>
      </c>
      <c r="H10" s="37">
        <v>752</v>
      </c>
      <c r="I10" s="39">
        <f>H10/$B10*100</f>
        <v>98.8173455978975</v>
      </c>
      <c r="J10" s="38">
        <v>9489.0902000000006</v>
      </c>
      <c r="K10" s="39">
        <f>J10/$C10*100</f>
        <v>97.395582310170255</v>
      </c>
    </row>
    <row r="11" spans="1:11" x14ac:dyDescent="0.25">
      <c r="A11" s="32" t="s">
        <v>27</v>
      </c>
      <c r="B11" s="33">
        <v>23</v>
      </c>
      <c r="C11" s="34">
        <v>107.2306</v>
      </c>
      <c r="D11" s="33">
        <v>0</v>
      </c>
      <c r="E11" s="35">
        <f t="shared" ref="E11:E40" si="0">D11/$B11*100</f>
        <v>0</v>
      </c>
      <c r="F11" s="34">
        <v>0</v>
      </c>
      <c r="G11" s="35">
        <f t="shared" ref="G11:G40" si="1">F11/$C11*100</f>
        <v>0</v>
      </c>
      <c r="H11" s="33">
        <v>23</v>
      </c>
      <c r="I11" s="35">
        <f t="shared" ref="I11:I40" si="2">H11/$B11*100</f>
        <v>100</v>
      </c>
      <c r="J11" s="34">
        <v>107.2306</v>
      </c>
      <c r="K11" s="35">
        <f t="shared" ref="K11:K40" si="3">J11/$C11*100</f>
        <v>100</v>
      </c>
    </row>
    <row r="12" spans="1:11" x14ac:dyDescent="0.25">
      <c r="A12" s="32" t="s">
        <v>34</v>
      </c>
      <c r="B12" s="33">
        <v>54</v>
      </c>
      <c r="C12" s="34">
        <v>468.13780000000003</v>
      </c>
      <c r="D12" s="33">
        <v>0</v>
      </c>
      <c r="E12" s="35">
        <f t="shared" si="0"/>
        <v>0</v>
      </c>
      <c r="F12" s="34">
        <v>0</v>
      </c>
      <c r="G12" s="35">
        <f t="shared" si="1"/>
        <v>0</v>
      </c>
      <c r="H12" s="33">
        <v>54</v>
      </c>
      <c r="I12" s="35">
        <f t="shared" si="2"/>
        <v>100</v>
      </c>
      <c r="J12" s="34">
        <v>468.13780000000003</v>
      </c>
      <c r="K12" s="35">
        <f t="shared" si="3"/>
        <v>100</v>
      </c>
    </row>
    <row r="13" spans="1:11" x14ac:dyDescent="0.25">
      <c r="A13" s="32" t="s">
        <v>35</v>
      </c>
      <c r="B13" s="33">
        <v>36</v>
      </c>
      <c r="C13" s="34">
        <v>919.59870000000001</v>
      </c>
      <c r="D13" s="33">
        <v>0</v>
      </c>
      <c r="E13" s="35">
        <f t="shared" si="0"/>
        <v>0</v>
      </c>
      <c r="F13" s="34">
        <v>0</v>
      </c>
      <c r="G13" s="35">
        <f t="shared" si="1"/>
        <v>0</v>
      </c>
      <c r="H13" s="33">
        <v>36</v>
      </c>
      <c r="I13" s="35">
        <f t="shared" si="2"/>
        <v>100</v>
      </c>
      <c r="J13" s="34">
        <v>919.59870000000001</v>
      </c>
      <c r="K13" s="35">
        <f t="shared" si="3"/>
        <v>100</v>
      </c>
    </row>
    <row r="14" spans="1:11" x14ac:dyDescent="0.25">
      <c r="A14" s="32" t="s">
        <v>38</v>
      </c>
      <c r="B14" s="33">
        <v>17</v>
      </c>
      <c r="C14" s="34">
        <v>80.139099999999999</v>
      </c>
      <c r="D14" s="33">
        <v>1</v>
      </c>
      <c r="E14" s="35">
        <f t="shared" si="0"/>
        <v>5.8823529411764701</v>
      </c>
      <c r="F14" s="34">
        <v>2.9487999999999999</v>
      </c>
      <c r="G14" s="35">
        <f t="shared" si="1"/>
        <v>3.6796020918627734</v>
      </c>
      <c r="H14" s="33">
        <v>16</v>
      </c>
      <c r="I14" s="35">
        <f t="shared" si="2"/>
        <v>94.117647058823522</v>
      </c>
      <c r="J14" s="34">
        <v>77.190299999999993</v>
      </c>
      <c r="K14" s="35">
        <f t="shared" si="3"/>
        <v>96.320397908137224</v>
      </c>
    </row>
    <row r="15" spans="1:11" x14ac:dyDescent="0.25">
      <c r="A15" s="32" t="s">
        <v>48</v>
      </c>
      <c r="B15" s="33">
        <v>5</v>
      </c>
      <c r="C15" s="34">
        <v>64.618799999999993</v>
      </c>
      <c r="D15" s="33">
        <v>0</v>
      </c>
      <c r="E15" s="35">
        <f t="shared" si="0"/>
        <v>0</v>
      </c>
      <c r="F15" s="34">
        <v>0</v>
      </c>
      <c r="G15" s="35">
        <f t="shared" si="1"/>
        <v>0</v>
      </c>
      <c r="H15" s="33">
        <v>5</v>
      </c>
      <c r="I15" s="35">
        <f t="shared" si="2"/>
        <v>100</v>
      </c>
      <c r="J15" s="34">
        <v>64.618799999999993</v>
      </c>
      <c r="K15" s="35">
        <f t="shared" si="3"/>
        <v>100</v>
      </c>
    </row>
    <row r="16" spans="1:11" x14ac:dyDescent="0.25">
      <c r="A16" s="32" t="s">
        <v>52</v>
      </c>
      <c r="B16" s="33">
        <v>20</v>
      </c>
      <c r="C16" s="34">
        <v>21.643000000000001</v>
      </c>
      <c r="D16" s="33">
        <v>0</v>
      </c>
      <c r="E16" s="35">
        <f t="shared" si="0"/>
        <v>0</v>
      </c>
      <c r="F16" s="34">
        <v>0</v>
      </c>
      <c r="G16" s="35">
        <f t="shared" si="1"/>
        <v>0</v>
      </c>
      <c r="H16" s="33">
        <v>20</v>
      </c>
      <c r="I16" s="35">
        <f t="shared" si="2"/>
        <v>100</v>
      </c>
      <c r="J16" s="34">
        <v>21.643000000000001</v>
      </c>
      <c r="K16" s="35">
        <f t="shared" si="3"/>
        <v>100</v>
      </c>
    </row>
    <row r="17" spans="1:11" x14ac:dyDescent="0.25">
      <c r="A17" s="32" t="s">
        <v>64</v>
      </c>
      <c r="B17" s="33">
        <v>32</v>
      </c>
      <c r="C17" s="34">
        <v>115.2663</v>
      </c>
      <c r="D17" s="33">
        <v>1</v>
      </c>
      <c r="E17" s="35">
        <f t="shared" si="0"/>
        <v>3.125</v>
      </c>
      <c r="F17" s="34">
        <v>1.3125</v>
      </c>
      <c r="G17" s="35">
        <f t="shared" si="1"/>
        <v>1.1386675897465262</v>
      </c>
      <c r="H17" s="33">
        <v>31</v>
      </c>
      <c r="I17" s="35">
        <f t="shared" si="2"/>
        <v>96.875</v>
      </c>
      <c r="J17" s="34">
        <v>113.9538</v>
      </c>
      <c r="K17" s="35">
        <f t="shared" si="3"/>
        <v>98.861332410253482</v>
      </c>
    </row>
    <row r="18" spans="1:11" x14ac:dyDescent="0.25">
      <c r="A18" s="32" t="s">
        <v>66</v>
      </c>
      <c r="B18" s="33">
        <v>13</v>
      </c>
      <c r="C18" s="34">
        <v>665.34059999999999</v>
      </c>
      <c r="D18" s="33">
        <v>0</v>
      </c>
      <c r="E18" s="35">
        <f t="shared" si="0"/>
        <v>0</v>
      </c>
      <c r="F18" s="34">
        <v>0</v>
      </c>
      <c r="G18" s="35">
        <f t="shared" si="1"/>
        <v>0</v>
      </c>
      <c r="H18" s="33">
        <v>13</v>
      </c>
      <c r="I18" s="35">
        <f t="shared" si="2"/>
        <v>100</v>
      </c>
      <c r="J18" s="34">
        <v>665.34059999999999</v>
      </c>
      <c r="K18" s="35">
        <f t="shared" si="3"/>
        <v>100</v>
      </c>
    </row>
    <row r="19" spans="1:11" x14ac:dyDescent="0.25">
      <c r="A19" s="32" t="s">
        <v>68</v>
      </c>
      <c r="B19" s="33">
        <v>10</v>
      </c>
      <c r="C19" s="34">
        <v>443.52839999999998</v>
      </c>
      <c r="D19" s="33">
        <v>0</v>
      </c>
      <c r="E19" s="35">
        <f t="shared" si="0"/>
        <v>0</v>
      </c>
      <c r="F19" s="34">
        <v>0</v>
      </c>
      <c r="G19" s="35">
        <f t="shared" si="1"/>
        <v>0</v>
      </c>
      <c r="H19" s="33">
        <v>10</v>
      </c>
      <c r="I19" s="35">
        <f t="shared" si="2"/>
        <v>100</v>
      </c>
      <c r="J19" s="34">
        <v>443.52839999999998</v>
      </c>
      <c r="K19" s="35">
        <f t="shared" si="3"/>
        <v>100</v>
      </c>
    </row>
    <row r="20" spans="1:11" x14ac:dyDescent="0.25">
      <c r="A20" s="32" t="s">
        <v>69</v>
      </c>
      <c r="B20" s="33">
        <v>23</v>
      </c>
      <c r="C20" s="34">
        <v>108.1146</v>
      </c>
      <c r="D20" s="33">
        <v>1</v>
      </c>
      <c r="E20" s="35">
        <f t="shared" si="0"/>
        <v>4.3478260869565215</v>
      </c>
      <c r="F20" s="34">
        <v>16.034700000000001</v>
      </c>
      <c r="G20" s="35">
        <f t="shared" si="1"/>
        <v>14.831206886026497</v>
      </c>
      <c r="H20" s="33">
        <v>22</v>
      </c>
      <c r="I20" s="35">
        <f t="shared" si="2"/>
        <v>95.652173913043484</v>
      </c>
      <c r="J20" s="34">
        <v>92.079899999999995</v>
      </c>
      <c r="K20" s="35">
        <f t="shared" si="3"/>
        <v>85.168793113973507</v>
      </c>
    </row>
    <row r="21" spans="1:11" x14ac:dyDescent="0.25">
      <c r="A21" s="32" t="s">
        <v>77</v>
      </c>
      <c r="B21" s="33">
        <v>45</v>
      </c>
      <c r="C21" s="34">
        <v>769.63940000000002</v>
      </c>
      <c r="D21" s="33">
        <v>0</v>
      </c>
      <c r="E21" s="35">
        <f t="shared" si="0"/>
        <v>0</v>
      </c>
      <c r="F21" s="34">
        <v>0</v>
      </c>
      <c r="G21" s="35">
        <f t="shared" si="1"/>
        <v>0</v>
      </c>
      <c r="H21" s="33">
        <v>45</v>
      </c>
      <c r="I21" s="35">
        <f t="shared" si="2"/>
        <v>100</v>
      </c>
      <c r="J21" s="34">
        <v>769.63940000000002</v>
      </c>
      <c r="K21" s="35">
        <f t="shared" si="3"/>
        <v>100</v>
      </c>
    </row>
    <row r="22" spans="1:11" x14ac:dyDescent="0.25">
      <c r="A22" s="32" t="s">
        <v>144</v>
      </c>
      <c r="B22" s="33">
        <v>11</v>
      </c>
      <c r="C22" s="34">
        <v>333.25389999999999</v>
      </c>
      <c r="D22" s="33">
        <v>3</v>
      </c>
      <c r="E22" s="35">
        <f t="shared" si="0"/>
        <v>27.27272727272727</v>
      </c>
      <c r="F22" s="34">
        <v>73.595200000000006</v>
      </c>
      <c r="G22" s="35">
        <f t="shared" si="1"/>
        <v>22.083822574919605</v>
      </c>
      <c r="H22" s="33">
        <v>8</v>
      </c>
      <c r="I22" s="35">
        <f t="shared" si="2"/>
        <v>72.727272727272734</v>
      </c>
      <c r="J22" s="34">
        <v>259.65870000000001</v>
      </c>
      <c r="K22" s="35">
        <f t="shared" si="3"/>
        <v>77.916177425080406</v>
      </c>
    </row>
    <row r="23" spans="1:11" x14ac:dyDescent="0.25">
      <c r="A23" s="32" t="s">
        <v>80</v>
      </c>
      <c r="B23" s="33">
        <v>23</v>
      </c>
      <c r="C23" s="34">
        <v>503.75380000000001</v>
      </c>
      <c r="D23" s="33">
        <v>0</v>
      </c>
      <c r="E23" s="35">
        <f t="shared" si="0"/>
        <v>0</v>
      </c>
      <c r="F23" s="34">
        <v>0</v>
      </c>
      <c r="G23" s="35">
        <f t="shared" si="1"/>
        <v>0</v>
      </c>
      <c r="H23" s="33">
        <v>23</v>
      </c>
      <c r="I23" s="35">
        <f t="shared" si="2"/>
        <v>100</v>
      </c>
      <c r="J23" s="34">
        <v>503.75380000000001</v>
      </c>
      <c r="K23" s="35">
        <f t="shared" si="3"/>
        <v>100</v>
      </c>
    </row>
    <row r="24" spans="1:11" x14ac:dyDescent="0.25">
      <c r="A24" s="32" t="s">
        <v>83</v>
      </c>
      <c r="B24" s="33">
        <v>66</v>
      </c>
      <c r="C24" s="34">
        <v>807.80499999999995</v>
      </c>
      <c r="D24" s="33">
        <v>0</v>
      </c>
      <c r="E24" s="35">
        <f t="shared" si="0"/>
        <v>0</v>
      </c>
      <c r="F24" s="34">
        <v>0</v>
      </c>
      <c r="G24" s="35">
        <f t="shared" si="1"/>
        <v>0</v>
      </c>
      <c r="H24" s="33">
        <v>66</v>
      </c>
      <c r="I24" s="35">
        <f t="shared" si="2"/>
        <v>100</v>
      </c>
      <c r="J24" s="34">
        <v>807.80499999999995</v>
      </c>
      <c r="K24" s="35">
        <f t="shared" si="3"/>
        <v>100</v>
      </c>
    </row>
    <row r="25" spans="1:11" x14ac:dyDescent="0.25">
      <c r="A25" s="32" t="s">
        <v>87</v>
      </c>
      <c r="B25" s="33">
        <v>38</v>
      </c>
      <c r="C25" s="34">
        <v>250.8305</v>
      </c>
      <c r="D25" s="33">
        <v>0</v>
      </c>
      <c r="E25" s="35">
        <f t="shared" si="0"/>
        <v>0</v>
      </c>
      <c r="F25" s="34">
        <v>0</v>
      </c>
      <c r="G25" s="35">
        <f t="shared" si="1"/>
        <v>0</v>
      </c>
      <c r="H25" s="33">
        <v>38</v>
      </c>
      <c r="I25" s="35">
        <f t="shared" si="2"/>
        <v>100</v>
      </c>
      <c r="J25" s="34">
        <v>250.8305</v>
      </c>
      <c r="K25" s="35">
        <f t="shared" si="3"/>
        <v>100</v>
      </c>
    </row>
    <row r="26" spans="1:11" x14ac:dyDescent="0.25">
      <c r="A26" s="32" t="s">
        <v>92</v>
      </c>
      <c r="B26" s="33">
        <v>13</v>
      </c>
      <c r="C26" s="34">
        <v>319.97410000000002</v>
      </c>
      <c r="D26" s="33">
        <v>0</v>
      </c>
      <c r="E26" s="35">
        <f t="shared" si="0"/>
        <v>0</v>
      </c>
      <c r="F26" s="34">
        <v>0</v>
      </c>
      <c r="G26" s="35">
        <f t="shared" si="1"/>
        <v>0</v>
      </c>
      <c r="H26" s="33">
        <v>13</v>
      </c>
      <c r="I26" s="35">
        <f t="shared" si="2"/>
        <v>100</v>
      </c>
      <c r="J26" s="34">
        <v>319.97410000000002</v>
      </c>
      <c r="K26" s="35">
        <f t="shared" si="3"/>
        <v>100</v>
      </c>
    </row>
    <row r="27" spans="1:11" x14ac:dyDescent="0.25">
      <c r="A27" s="32" t="s">
        <v>94</v>
      </c>
      <c r="B27" s="33">
        <v>4</v>
      </c>
      <c r="C27" s="34">
        <v>14.913600000000001</v>
      </c>
      <c r="D27" s="33">
        <v>0</v>
      </c>
      <c r="E27" s="35">
        <f t="shared" si="0"/>
        <v>0</v>
      </c>
      <c r="F27" s="34">
        <v>0</v>
      </c>
      <c r="G27" s="35">
        <f t="shared" si="1"/>
        <v>0</v>
      </c>
      <c r="H27" s="33">
        <v>4</v>
      </c>
      <c r="I27" s="35">
        <f t="shared" si="2"/>
        <v>100</v>
      </c>
      <c r="J27" s="34">
        <v>14.913600000000001</v>
      </c>
      <c r="K27" s="35">
        <f t="shared" si="3"/>
        <v>100</v>
      </c>
    </row>
    <row r="28" spans="1:11" x14ac:dyDescent="0.25">
      <c r="A28" s="32" t="s">
        <v>95</v>
      </c>
      <c r="B28" s="33">
        <v>125</v>
      </c>
      <c r="C28" s="34">
        <v>1315.6539</v>
      </c>
      <c r="D28" s="33">
        <v>0</v>
      </c>
      <c r="E28" s="35">
        <f t="shared" si="0"/>
        <v>0</v>
      </c>
      <c r="F28" s="34">
        <v>0</v>
      </c>
      <c r="G28" s="35">
        <f t="shared" si="1"/>
        <v>0</v>
      </c>
      <c r="H28" s="33">
        <v>125</v>
      </c>
      <c r="I28" s="35">
        <f t="shared" si="2"/>
        <v>100</v>
      </c>
      <c r="J28" s="34">
        <v>1315.6539</v>
      </c>
      <c r="K28" s="35">
        <f t="shared" si="3"/>
        <v>100</v>
      </c>
    </row>
    <row r="29" spans="1:11" x14ac:dyDescent="0.25">
      <c r="A29" s="32" t="s">
        <v>101</v>
      </c>
      <c r="B29" s="33">
        <v>3</v>
      </c>
      <c r="C29" s="34">
        <v>1.9101999999999999</v>
      </c>
      <c r="D29" s="33">
        <v>0</v>
      </c>
      <c r="E29" s="35">
        <f t="shared" si="0"/>
        <v>0</v>
      </c>
      <c r="F29" s="34">
        <v>0</v>
      </c>
      <c r="G29" s="35">
        <f t="shared" si="1"/>
        <v>0</v>
      </c>
      <c r="H29" s="33">
        <v>3</v>
      </c>
      <c r="I29" s="35">
        <f t="shared" si="2"/>
        <v>100</v>
      </c>
      <c r="J29" s="34">
        <v>1.9101999999999999</v>
      </c>
      <c r="K29" s="35">
        <f t="shared" si="3"/>
        <v>100</v>
      </c>
    </row>
    <row r="30" spans="1:11" x14ac:dyDescent="0.25">
      <c r="A30" s="32" t="s">
        <v>113</v>
      </c>
      <c r="B30" s="33">
        <v>11</v>
      </c>
      <c r="C30" s="34">
        <v>13.8773</v>
      </c>
      <c r="D30" s="33">
        <v>0</v>
      </c>
      <c r="E30" s="35">
        <f t="shared" si="0"/>
        <v>0</v>
      </c>
      <c r="F30" s="34">
        <v>0</v>
      </c>
      <c r="G30" s="35">
        <f t="shared" si="1"/>
        <v>0</v>
      </c>
      <c r="H30" s="33">
        <v>11</v>
      </c>
      <c r="I30" s="35">
        <f t="shared" si="2"/>
        <v>100</v>
      </c>
      <c r="J30" s="34">
        <v>13.8773</v>
      </c>
      <c r="K30" s="35">
        <f t="shared" si="3"/>
        <v>100</v>
      </c>
    </row>
    <row r="31" spans="1:11" x14ac:dyDescent="0.25">
      <c r="A31" s="32" t="s">
        <v>114</v>
      </c>
      <c r="B31" s="33">
        <v>35</v>
      </c>
      <c r="C31" s="34">
        <v>549.13350000000003</v>
      </c>
      <c r="D31" s="33">
        <v>0</v>
      </c>
      <c r="E31" s="35">
        <f t="shared" si="0"/>
        <v>0</v>
      </c>
      <c r="F31" s="34">
        <v>0</v>
      </c>
      <c r="G31" s="35">
        <f t="shared" si="1"/>
        <v>0</v>
      </c>
      <c r="H31" s="33">
        <v>35</v>
      </c>
      <c r="I31" s="35">
        <f t="shared" si="2"/>
        <v>100</v>
      </c>
      <c r="J31" s="34">
        <v>549.13350000000003</v>
      </c>
      <c r="K31" s="35">
        <f t="shared" si="3"/>
        <v>100</v>
      </c>
    </row>
    <row r="32" spans="1:11" x14ac:dyDescent="0.25">
      <c r="A32" s="32" t="s">
        <v>116</v>
      </c>
      <c r="B32" s="33">
        <v>11</v>
      </c>
      <c r="C32" s="34">
        <v>20.226700000000001</v>
      </c>
      <c r="D32" s="33">
        <v>0</v>
      </c>
      <c r="E32" s="35">
        <f t="shared" si="0"/>
        <v>0</v>
      </c>
      <c r="F32" s="34">
        <v>0</v>
      </c>
      <c r="G32" s="35">
        <f t="shared" si="1"/>
        <v>0</v>
      </c>
      <c r="H32" s="33">
        <v>11</v>
      </c>
      <c r="I32" s="35">
        <f t="shared" si="2"/>
        <v>100</v>
      </c>
      <c r="J32" s="34">
        <v>20.226700000000001</v>
      </c>
      <c r="K32" s="35">
        <f t="shared" si="3"/>
        <v>100</v>
      </c>
    </row>
    <row r="33" spans="1:11" x14ac:dyDescent="0.25">
      <c r="A33" s="32" t="s">
        <v>119</v>
      </c>
      <c r="B33" s="33">
        <v>3</v>
      </c>
      <c r="C33" s="34">
        <v>5.7967000000000004</v>
      </c>
      <c r="D33" s="33">
        <v>0</v>
      </c>
      <c r="E33" s="35">
        <f t="shared" si="0"/>
        <v>0</v>
      </c>
      <c r="F33" s="34">
        <v>0</v>
      </c>
      <c r="G33" s="35">
        <f t="shared" si="1"/>
        <v>0</v>
      </c>
      <c r="H33" s="33">
        <v>3</v>
      </c>
      <c r="I33" s="35">
        <f t="shared" si="2"/>
        <v>100</v>
      </c>
      <c r="J33" s="34">
        <v>5.7967000000000004</v>
      </c>
      <c r="K33" s="35">
        <f t="shared" si="3"/>
        <v>100</v>
      </c>
    </row>
    <row r="34" spans="1:11" x14ac:dyDescent="0.25">
      <c r="A34" s="32" t="s">
        <v>121</v>
      </c>
      <c r="B34" s="33">
        <v>4</v>
      </c>
      <c r="C34" s="34">
        <v>119.8342</v>
      </c>
      <c r="D34" s="33">
        <v>0</v>
      </c>
      <c r="E34" s="35">
        <f t="shared" si="0"/>
        <v>0</v>
      </c>
      <c r="F34" s="34">
        <v>0</v>
      </c>
      <c r="G34" s="35">
        <f t="shared" si="1"/>
        <v>0</v>
      </c>
      <c r="H34" s="33">
        <v>4</v>
      </c>
      <c r="I34" s="35">
        <f t="shared" si="2"/>
        <v>100</v>
      </c>
      <c r="J34" s="34">
        <v>119.8342</v>
      </c>
      <c r="K34" s="35">
        <f t="shared" si="3"/>
        <v>100</v>
      </c>
    </row>
    <row r="35" spans="1:11" x14ac:dyDescent="0.25">
      <c r="A35" s="32" t="s">
        <v>145</v>
      </c>
      <c r="B35" s="33">
        <v>3</v>
      </c>
      <c r="C35" s="34">
        <v>2.9931999999999999</v>
      </c>
      <c r="D35" s="33">
        <v>0</v>
      </c>
      <c r="E35" s="35">
        <f t="shared" si="0"/>
        <v>0</v>
      </c>
      <c r="F35" s="34">
        <v>0</v>
      </c>
      <c r="G35" s="35">
        <f t="shared" si="1"/>
        <v>0</v>
      </c>
      <c r="H35" s="33">
        <v>3</v>
      </c>
      <c r="I35" s="35">
        <f t="shared" si="2"/>
        <v>100</v>
      </c>
      <c r="J35" s="34">
        <v>2.9931999999999999</v>
      </c>
      <c r="K35" s="35">
        <f t="shared" si="3"/>
        <v>100</v>
      </c>
    </row>
    <row r="36" spans="1:11" x14ac:dyDescent="0.25">
      <c r="A36" s="32" t="s">
        <v>124</v>
      </c>
      <c r="B36" s="33">
        <v>16</v>
      </c>
      <c r="C36" s="34">
        <v>90.222999999999999</v>
      </c>
      <c r="D36" s="33">
        <v>0</v>
      </c>
      <c r="E36" s="35">
        <f t="shared" si="0"/>
        <v>0</v>
      </c>
      <c r="F36" s="34">
        <v>0</v>
      </c>
      <c r="G36" s="35">
        <f t="shared" si="1"/>
        <v>0</v>
      </c>
      <c r="H36" s="33">
        <v>16</v>
      </c>
      <c r="I36" s="35">
        <f t="shared" si="2"/>
        <v>100</v>
      </c>
      <c r="J36" s="34">
        <v>90.222999999999999</v>
      </c>
      <c r="K36" s="35">
        <f t="shared" si="3"/>
        <v>100</v>
      </c>
    </row>
    <row r="37" spans="1:11" x14ac:dyDescent="0.25">
      <c r="A37" s="32" t="s">
        <v>125</v>
      </c>
      <c r="B37" s="33">
        <v>23</v>
      </c>
      <c r="C37" s="34">
        <v>303.94529999999997</v>
      </c>
      <c r="D37" s="33">
        <v>1</v>
      </c>
      <c r="E37" s="35">
        <f t="shared" si="0"/>
        <v>4.3478260869565215</v>
      </c>
      <c r="F37" s="34">
        <v>5.2884000000000002</v>
      </c>
      <c r="G37" s="35">
        <f t="shared" si="1"/>
        <v>1.7399183339897015</v>
      </c>
      <c r="H37" s="33">
        <v>22</v>
      </c>
      <c r="I37" s="35">
        <f t="shared" si="2"/>
        <v>95.652173913043484</v>
      </c>
      <c r="J37" s="34">
        <v>298.65690000000001</v>
      </c>
      <c r="K37" s="35">
        <f t="shared" si="3"/>
        <v>98.260081666010308</v>
      </c>
    </row>
    <row r="38" spans="1:11" x14ac:dyDescent="0.25">
      <c r="A38" s="32" t="s">
        <v>146</v>
      </c>
      <c r="B38" s="33">
        <v>6</v>
      </c>
      <c r="C38" s="34">
        <v>173.26990000000001</v>
      </c>
      <c r="D38" s="33">
        <v>0</v>
      </c>
      <c r="E38" s="35">
        <f t="shared" si="0"/>
        <v>0</v>
      </c>
      <c r="F38" s="34">
        <v>0</v>
      </c>
      <c r="G38" s="35">
        <f t="shared" si="1"/>
        <v>0</v>
      </c>
      <c r="H38" s="33">
        <v>6</v>
      </c>
      <c r="I38" s="35">
        <f t="shared" si="2"/>
        <v>100</v>
      </c>
      <c r="J38" s="34">
        <v>173.26990000000001</v>
      </c>
      <c r="K38" s="35">
        <f t="shared" si="3"/>
        <v>100</v>
      </c>
    </row>
    <row r="39" spans="1:11" x14ac:dyDescent="0.25">
      <c r="A39" s="32" t="s">
        <v>147</v>
      </c>
      <c r="B39" s="33">
        <v>24</v>
      </c>
      <c r="C39" s="34">
        <v>205.916</v>
      </c>
      <c r="D39" s="33">
        <v>0</v>
      </c>
      <c r="E39" s="35">
        <f t="shared" si="0"/>
        <v>0</v>
      </c>
      <c r="F39" s="34">
        <v>0</v>
      </c>
      <c r="G39" s="35">
        <f t="shared" si="1"/>
        <v>0</v>
      </c>
      <c r="H39" s="33">
        <v>24</v>
      </c>
      <c r="I39" s="35">
        <f t="shared" si="2"/>
        <v>100</v>
      </c>
      <c r="J39" s="34">
        <v>205.916</v>
      </c>
      <c r="K39" s="35">
        <f t="shared" si="3"/>
        <v>100</v>
      </c>
    </row>
    <row r="40" spans="1:11" x14ac:dyDescent="0.25">
      <c r="A40" s="32" t="s">
        <v>148</v>
      </c>
      <c r="B40" s="33">
        <v>5</v>
      </c>
      <c r="C40" s="34">
        <v>96.232799999999997</v>
      </c>
      <c r="D40" s="33">
        <v>0</v>
      </c>
      <c r="E40" s="35">
        <f t="shared" si="0"/>
        <v>0</v>
      </c>
      <c r="F40" s="34">
        <v>0</v>
      </c>
      <c r="G40" s="35">
        <f t="shared" si="1"/>
        <v>0</v>
      </c>
      <c r="H40" s="33">
        <v>5</v>
      </c>
      <c r="I40" s="35">
        <f t="shared" si="2"/>
        <v>100</v>
      </c>
      <c r="J40" s="34">
        <v>96.232799999999997</v>
      </c>
      <c r="K40" s="35">
        <f t="shared" si="3"/>
        <v>100</v>
      </c>
    </row>
  </sheetData>
  <sheetProtection algorithmName="SHA-512" hashValue="MguuiiX+2aCBzB5QVqDV6uDyg4DBw/0ciC1gKRPac45AT5JL8KK9bUDrulIz1R9BINTfkzp085dc5kB9sBTHAw==" saltValue="dZmcdRuAp3mgwqpnrin4XA==" spinCount="100000" sheet="1" objects="1" scenarios="1"/>
  <mergeCells count="6">
    <mergeCell ref="A3:K3"/>
    <mergeCell ref="A4:A8"/>
    <mergeCell ref="B4:C6"/>
    <mergeCell ref="D4:K4"/>
    <mergeCell ref="D5:G6"/>
    <mergeCell ref="H5:K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pane ySplit="8" topLeftCell="A9" activePane="bottomLeft" state="frozen"/>
      <selection pane="bottomLeft" activeCell="A9" sqref="A9"/>
    </sheetView>
  </sheetViews>
  <sheetFormatPr baseColWidth="10" defaultRowHeight="15" x14ac:dyDescent="0.25"/>
  <cols>
    <col min="1" max="1" width="23.28515625" style="26" bestFit="1" customWidth="1"/>
    <col min="2" max="16384" width="11.42578125" style="26"/>
  </cols>
  <sheetData>
    <row r="1" spans="1:11" customFormat="1" x14ac:dyDescent="0.25"/>
    <row r="2" spans="1:11" customFormat="1" x14ac:dyDescent="0.25"/>
    <row r="3" spans="1:11" customFormat="1" ht="31.5" x14ac:dyDescent="0.25">
      <c r="A3" s="78" t="s">
        <v>153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customFormat="1" x14ac:dyDescent="0.25">
      <c r="A4" s="79" t="s">
        <v>0</v>
      </c>
      <c r="B4" s="80" t="s">
        <v>138</v>
      </c>
      <c r="C4" s="81"/>
      <c r="D4" s="86" t="s">
        <v>139</v>
      </c>
      <c r="E4" s="87"/>
      <c r="F4" s="87"/>
      <c r="G4" s="87"/>
      <c r="H4" s="87"/>
      <c r="I4" s="87"/>
      <c r="J4" s="87"/>
      <c r="K4" s="88"/>
    </row>
    <row r="5" spans="1:11" customFormat="1" x14ac:dyDescent="0.25">
      <c r="A5" s="79"/>
      <c r="B5" s="82"/>
      <c r="C5" s="83"/>
      <c r="D5" s="89" t="s">
        <v>140</v>
      </c>
      <c r="E5" s="90"/>
      <c r="F5" s="90"/>
      <c r="G5" s="91"/>
      <c r="H5" s="95" t="s">
        <v>141</v>
      </c>
      <c r="I5" s="96"/>
      <c r="J5" s="96"/>
      <c r="K5" s="97"/>
    </row>
    <row r="6" spans="1:11" customFormat="1" x14ac:dyDescent="0.25">
      <c r="A6" s="79"/>
      <c r="B6" s="84"/>
      <c r="C6" s="85"/>
      <c r="D6" s="92"/>
      <c r="E6" s="93"/>
      <c r="F6" s="93"/>
      <c r="G6" s="94"/>
      <c r="H6" s="98"/>
      <c r="I6" s="99"/>
      <c r="J6" s="99"/>
      <c r="K6" s="100"/>
    </row>
    <row r="7" spans="1:11" customFormat="1" ht="25.5" x14ac:dyDescent="0.25">
      <c r="A7" s="79"/>
      <c r="B7" s="7" t="s">
        <v>6</v>
      </c>
      <c r="C7" s="1" t="s">
        <v>7</v>
      </c>
      <c r="D7" s="14" t="s">
        <v>8</v>
      </c>
      <c r="E7" s="14" t="s">
        <v>9</v>
      </c>
      <c r="F7" s="14" t="s">
        <v>7</v>
      </c>
      <c r="G7" s="15" t="s">
        <v>9</v>
      </c>
      <c r="H7" s="16" t="s">
        <v>8</v>
      </c>
      <c r="I7" s="16" t="s">
        <v>9</v>
      </c>
      <c r="J7" s="16" t="s">
        <v>7</v>
      </c>
      <c r="K7" s="17" t="s">
        <v>9</v>
      </c>
    </row>
    <row r="8" spans="1:11" customFormat="1" x14ac:dyDescent="0.25">
      <c r="A8" s="79"/>
      <c r="B8" s="11" t="s">
        <v>142</v>
      </c>
      <c r="C8" s="11" t="s">
        <v>143</v>
      </c>
      <c r="D8" s="11" t="s">
        <v>12</v>
      </c>
      <c r="E8" s="11"/>
      <c r="F8" s="11" t="s">
        <v>13</v>
      </c>
      <c r="G8" s="11"/>
      <c r="H8" s="11" t="s">
        <v>14</v>
      </c>
      <c r="I8" s="11"/>
      <c r="J8" s="11" t="s">
        <v>15</v>
      </c>
      <c r="K8" s="11"/>
    </row>
    <row r="9" spans="1:11" customFormat="1" x14ac:dyDescent="0.25">
      <c r="A9" s="8"/>
      <c r="B9" s="4"/>
      <c r="C9" s="9"/>
      <c r="D9" s="4"/>
      <c r="E9" s="4"/>
      <c r="F9" s="3"/>
      <c r="G9" s="3"/>
      <c r="H9" s="4"/>
      <c r="I9" s="4"/>
      <c r="J9" s="9"/>
      <c r="K9" s="9"/>
    </row>
    <row r="10" spans="1:11" x14ac:dyDescent="0.25">
      <c r="A10" s="36" t="s">
        <v>18</v>
      </c>
      <c r="B10" s="37">
        <v>951</v>
      </c>
      <c r="C10" s="38">
        <v>8579.5651999999991</v>
      </c>
      <c r="D10" s="37">
        <v>4</v>
      </c>
      <c r="E10" s="39">
        <f>D10/B10*100</f>
        <v>0.4206098843322818</v>
      </c>
      <c r="F10" s="38">
        <v>475.85950000000003</v>
      </c>
      <c r="G10" s="39">
        <f>F10/C10*100</f>
        <v>5.5464290894368409</v>
      </c>
      <c r="H10" s="37">
        <v>947</v>
      </c>
      <c r="I10" s="39">
        <f>H10/B10*100</f>
        <v>99.579390115667721</v>
      </c>
      <c r="J10" s="38">
        <v>8103.7057000000004</v>
      </c>
      <c r="K10" s="39">
        <f>J10/C10*100</f>
        <v>94.453570910563172</v>
      </c>
    </row>
    <row r="11" spans="1:11" x14ac:dyDescent="0.25">
      <c r="A11" s="32" t="s">
        <v>19</v>
      </c>
      <c r="B11" s="33">
        <v>3</v>
      </c>
      <c r="C11" s="34">
        <v>67.807400000000001</v>
      </c>
      <c r="D11" s="33">
        <v>0</v>
      </c>
      <c r="E11" s="35">
        <f t="shared" ref="E11:E41" si="0">D11/B11*100</f>
        <v>0</v>
      </c>
      <c r="F11" s="34">
        <v>0</v>
      </c>
      <c r="G11" s="34">
        <f t="shared" ref="G11:G41" si="1">F11/C11*100</f>
        <v>0</v>
      </c>
      <c r="H11" s="33">
        <v>3</v>
      </c>
      <c r="I11" s="33">
        <f t="shared" ref="I11:I41" si="2">H11/B11*100</f>
        <v>100</v>
      </c>
      <c r="J11" s="34">
        <v>67.807400000000001</v>
      </c>
      <c r="K11" s="34">
        <f t="shared" ref="K11:K41" si="3">J11/C11*100</f>
        <v>100</v>
      </c>
    </row>
    <row r="12" spans="1:11" x14ac:dyDescent="0.25">
      <c r="A12" s="32" t="s">
        <v>27</v>
      </c>
      <c r="B12" s="33">
        <v>4</v>
      </c>
      <c r="C12" s="34">
        <v>360.56959999999998</v>
      </c>
      <c r="D12" s="33">
        <v>0</v>
      </c>
      <c r="E12" s="35">
        <f t="shared" si="0"/>
        <v>0</v>
      </c>
      <c r="F12" s="34">
        <v>0</v>
      </c>
      <c r="G12" s="34">
        <f t="shared" si="1"/>
        <v>0</v>
      </c>
      <c r="H12" s="33">
        <v>4</v>
      </c>
      <c r="I12" s="33">
        <f t="shared" si="2"/>
        <v>100</v>
      </c>
      <c r="J12" s="34">
        <v>360.56959999999998</v>
      </c>
      <c r="K12" s="34">
        <f t="shared" si="3"/>
        <v>100</v>
      </c>
    </row>
    <row r="13" spans="1:11" x14ac:dyDescent="0.25">
      <c r="A13" s="32" t="s">
        <v>30</v>
      </c>
      <c r="B13" s="33">
        <v>12</v>
      </c>
      <c r="C13" s="34">
        <v>486.83620000000002</v>
      </c>
      <c r="D13" s="33">
        <v>0</v>
      </c>
      <c r="E13" s="35">
        <f t="shared" si="0"/>
        <v>0</v>
      </c>
      <c r="F13" s="34">
        <v>0</v>
      </c>
      <c r="G13" s="34">
        <f t="shared" si="1"/>
        <v>0</v>
      </c>
      <c r="H13" s="33">
        <v>12</v>
      </c>
      <c r="I13" s="33">
        <f t="shared" si="2"/>
        <v>100</v>
      </c>
      <c r="J13" s="34">
        <v>486.83620000000002</v>
      </c>
      <c r="K13" s="34">
        <f t="shared" si="3"/>
        <v>100</v>
      </c>
    </row>
    <row r="14" spans="1:11" x14ac:dyDescent="0.25">
      <c r="A14" s="32" t="s">
        <v>34</v>
      </c>
      <c r="B14" s="33">
        <v>14</v>
      </c>
      <c r="C14" s="34">
        <v>215.04759999999999</v>
      </c>
      <c r="D14" s="33">
        <v>0</v>
      </c>
      <c r="E14" s="35">
        <f t="shared" si="0"/>
        <v>0</v>
      </c>
      <c r="F14" s="34">
        <v>0</v>
      </c>
      <c r="G14" s="34">
        <f t="shared" si="1"/>
        <v>0</v>
      </c>
      <c r="H14" s="33">
        <v>14</v>
      </c>
      <c r="I14" s="33">
        <f t="shared" si="2"/>
        <v>100</v>
      </c>
      <c r="J14" s="34">
        <v>215.04759999999999</v>
      </c>
      <c r="K14" s="34">
        <f t="shared" si="3"/>
        <v>100</v>
      </c>
    </row>
    <row r="15" spans="1:11" x14ac:dyDescent="0.25">
      <c r="A15" s="32" t="s">
        <v>35</v>
      </c>
      <c r="B15" s="33">
        <v>60</v>
      </c>
      <c r="C15" s="34">
        <v>295.79610000000002</v>
      </c>
      <c r="D15" s="33">
        <v>0</v>
      </c>
      <c r="E15" s="35">
        <f t="shared" si="0"/>
        <v>0</v>
      </c>
      <c r="F15" s="34">
        <v>0</v>
      </c>
      <c r="G15" s="34">
        <f t="shared" si="1"/>
        <v>0</v>
      </c>
      <c r="H15" s="33">
        <v>60</v>
      </c>
      <c r="I15" s="33">
        <f t="shared" si="2"/>
        <v>100</v>
      </c>
      <c r="J15" s="34">
        <v>295.79610000000002</v>
      </c>
      <c r="K15" s="34">
        <f t="shared" si="3"/>
        <v>100</v>
      </c>
    </row>
    <row r="16" spans="1:11" x14ac:dyDescent="0.25">
      <c r="A16" s="32" t="s">
        <v>37</v>
      </c>
      <c r="B16" s="33">
        <v>16</v>
      </c>
      <c r="C16" s="34">
        <v>42.907600000000002</v>
      </c>
      <c r="D16" s="33">
        <v>0</v>
      </c>
      <c r="E16" s="35">
        <f t="shared" si="0"/>
        <v>0</v>
      </c>
      <c r="F16" s="34">
        <v>0</v>
      </c>
      <c r="G16" s="34">
        <f t="shared" si="1"/>
        <v>0</v>
      </c>
      <c r="H16" s="33">
        <v>16</v>
      </c>
      <c r="I16" s="33">
        <f t="shared" si="2"/>
        <v>100</v>
      </c>
      <c r="J16" s="34">
        <v>42.907600000000002</v>
      </c>
      <c r="K16" s="34">
        <f t="shared" si="3"/>
        <v>100</v>
      </c>
    </row>
    <row r="17" spans="1:11" x14ac:dyDescent="0.25">
      <c r="A17" s="32" t="s">
        <v>38</v>
      </c>
      <c r="B17" s="33">
        <v>4</v>
      </c>
      <c r="C17" s="34">
        <v>419.90929999999997</v>
      </c>
      <c r="D17" s="33">
        <v>1</v>
      </c>
      <c r="E17" s="35">
        <f t="shared" si="0"/>
        <v>25</v>
      </c>
      <c r="F17" s="34">
        <v>410.10320000000002</v>
      </c>
      <c r="G17" s="34">
        <f t="shared" si="1"/>
        <v>97.664709974273023</v>
      </c>
      <c r="H17" s="33">
        <v>3</v>
      </c>
      <c r="I17" s="33">
        <f t="shared" si="2"/>
        <v>75</v>
      </c>
      <c r="J17" s="34">
        <v>9.8061000000000007</v>
      </c>
      <c r="K17" s="34">
        <f t="shared" si="3"/>
        <v>2.3352900257269846</v>
      </c>
    </row>
    <row r="18" spans="1:11" x14ac:dyDescent="0.25">
      <c r="A18" s="32" t="s">
        <v>41</v>
      </c>
      <c r="B18" s="33">
        <v>364</v>
      </c>
      <c r="C18" s="34">
        <v>723.95830000000001</v>
      </c>
      <c r="D18" s="33">
        <v>0</v>
      </c>
      <c r="E18" s="35">
        <f t="shared" si="0"/>
        <v>0</v>
      </c>
      <c r="F18" s="34">
        <v>0</v>
      </c>
      <c r="G18" s="34">
        <f t="shared" si="1"/>
        <v>0</v>
      </c>
      <c r="H18" s="33">
        <v>364</v>
      </c>
      <c r="I18" s="33">
        <f t="shared" si="2"/>
        <v>100</v>
      </c>
      <c r="J18" s="34">
        <v>723.95830000000001</v>
      </c>
      <c r="K18" s="34">
        <f t="shared" si="3"/>
        <v>100</v>
      </c>
    </row>
    <row r="19" spans="1:11" x14ac:dyDescent="0.25">
      <c r="A19" s="32" t="s">
        <v>45</v>
      </c>
      <c r="B19" s="33">
        <v>30</v>
      </c>
      <c r="C19" s="34">
        <v>302.97449999999998</v>
      </c>
      <c r="D19" s="33">
        <v>0</v>
      </c>
      <c r="E19" s="35">
        <f t="shared" si="0"/>
        <v>0</v>
      </c>
      <c r="F19" s="34">
        <v>0</v>
      </c>
      <c r="G19" s="34">
        <f t="shared" si="1"/>
        <v>0</v>
      </c>
      <c r="H19" s="33">
        <v>30</v>
      </c>
      <c r="I19" s="33">
        <f t="shared" si="2"/>
        <v>100</v>
      </c>
      <c r="J19" s="34">
        <v>302.97449999999998</v>
      </c>
      <c r="K19" s="34">
        <f t="shared" si="3"/>
        <v>100</v>
      </c>
    </row>
    <row r="20" spans="1:11" x14ac:dyDescent="0.25">
      <c r="A20" s="32" t="s">
        <v>50</v>
      </c>
      <c r="B20" s="33">
        <v>7</v>
      </c>
      <c r="C20" s="34">
        <v>23.131</v>
      </c>
      <c r="D20" s="33">
        <v>0</v>
      </c>
      <c r="E20" s="35">
        <f t="shared" si="0"/>
        <v>0</v>
      </c>
      <c r="F20" s="34">
        <v>0</v>
      </c>
      <c r="G20" s="34">
        <f t="shared" si="1"/>
        <v>0</v>
      </c>
      <c r="H20" s="33">
        <v>7</v>
      </c>
      <c r="I20" s="33">
        <f t="shared" si="2"/>
        <v>100</v>
      </c>
      <c r="J20" s="34">
        <v>23.131</v>
      </c>
      <c r="K20" s="34">
        <f t="shared" si="3"/>
        <v>100</v>
      </c>
    </row>
    <row r="21" spans="1:11" x14ac:dyDescent="0.25">
      <c r="A21" s="32" t="s">
        <v>52</v>
      </c>
      <c r="B21" s="33">
        <v>3</v>
      </c>
      <c r="C21" s="34">
        <v>30.866299999999999</v>
      </c>
      <c r="D21" s="33">
        <v>0</v>
      </c>
      <c r="E21" s="35">
        <f t="shared" si="0"/>
        <v>0</v>
      </c>
      <c r="F21" s="34">
        <v>0</v>
      </c>
      <c r="G21" s="34">
        <f t="shared" si="1"/>
        <v>0</v>
      </c>
      <c r="H21" s="33">
        <v>3</v>
      </c>
      <c r="I21" s="33">
        <f t="shared" si="2"/>
        <v>100</v>
      </c>
      <c r="J21" s="34">
        <v>30.866299999999999</v>
      </c>
      <c r="K21" s="34">
        <f t="shared" si="3"/>
        <v>100</v>
      </c>
    </row>
    <row r="22" spans="1:11" x14ac:dyDescent="0.25">
      <c r="A22" s="32" t="s">
        <v>66</v>
      </c>
      <c r="B22" s="33">
        <v>9</v>
      </c>
      <c r="C22" s="34">
        <v>142.98259999999999</v>
      </c>
      <c r="D22" s="33">
        <v>0</v>
      </c>
      <c r="E22" s="35">
        <f t="shared" si="0"/>
        <v>0</v>
      </c>
      <c r="F22" s="34">
        <v>0</v>
      </c>
      <c r="G22" s="34">
        <f t="shared" si="1"/>
        <v>0</v>
      </c>
      <c r="H22" s="33">
        <v>9</v>
      </c>
      <c r="I22" s="33">
        <f t="shared" si="2"/>
        <v>100</v>
      </c>
      <c r="J22" s="34">
        <v>142.98259999999999</v>
      </c>
      <c r="K22" s="34">
        <f t="shared" si="3"/>
        <v>100</v>
      </c>
    </row>
    <row r="23" spans="1:11" x14ac:dyDescent="0.25">
      <c r="A23" s="32" t="s">
        <v>72</v>
      </c>
      <c r="B23" s="33">
        <v>10</v>
      </c>
      <c r="C23" s="34">
        <v>160.31790000000001</v>
      </c>
      <c r="D23" s="33">
        <v>0</v>
      </c>
      <c r="E23" s="35">
        <f t="shared" si="0"/>
        <v>0</v>
      </c>
      <c r="F23" s="34">
        <v>0</v>
      </c>
      <c r="G23" s="34">
        <f t="shared" si="1"/>
        <v>0</v>
      </c>
      <c r="H23" s="33">
        <v>10</v>
      </c>
      <c r="I23" s="33">
        <f t="shared" si="2"/>
        <v>100</v>
      </c>
      <c r="J23" s="34">
        <v>160.31790000000001</v>
      </c>
      <c r="K23" s="34">
        <f t="shared" si="3"/>
        <v>100</v>
      </c>
    </row>
    <row r="24" spans="1:11" x14ac:dyDescent="0.25">
      <c r="A24" s="32" t="s">
        <v>77</v>
      </c>
      <c r="B24" s="33">
        <v>8</v>
      </c>
      <c r="C24" s="34">
        <v>176.12</v>
      </c>
      <c r="D24" s="33">
        <v>0</v>
      </c>
      <c r="E24" s="35">
        <f t="shared" si="0"/>
        <v>0</v>
      </c>
      <c r="F24" s="34">
        <v>0</v>
      </c>
      <c r="G24" s="34">
        <f t="shared" si="1"/>
        <v>0</v>
      </c>
      <c r="H24" s="33">
        <v>8</v>
      </c>
      <c r="I24" s="33">
        <f t="shared" si="2"/>
        <v>100</v>
      </c>
      <c r="J24" s="34">
        <v>176.12</v>
      </c>
      <c r="K24" s="34">
        <f t="shared" si="3"/>
        <v>100</v>
      </c>
    </row>
    <row r="25" spans="1:11" x14ac:dyDescent="0.25">
      <c r="A25" s="32" t="s">
        <v>79</v>
      </c>
      <c r="B25" s="33">
        <v>67</v>
      </c>
      <c r="C25" s="34">
        <v>467.20479999999998</v>
      </c>
      <c r="D25" s="33">
        <v>0</v>
      </c>
      <c r="E25" s="35">
        <f t="shared" si="0"/>
        <v>0</v>
      </c>
      <c r="F25" s="34">
        <v>0</v>
      </c>
      <c r="G25" s="34">
        <f t="shared" si="1"/>
        <v>0</v>
      </c>
      <c r="H25" s="33">
        <v>67</v>
      </c>
      <c r="I25" s="33">
        <f t="shared" si="2"/>
        <v>100</v>
      </c>
      <c r="J25" s="34">
        <v>467.20479999999998</v>
      </c>
      <c r="K25" s="34">
        <f t="shared" si="3"/>
        <v>100</v>
      </c>
    </row>
    <row r="26" spans="1:11" x14ac:dyDescent="0.25">
      <c r="A26" s="32" t="s">
        <v>87</v>
      </c>
      <c r="B26" s="33">
        <v>8</v>
      </c>
      <c r="C26" s="34">
        <v>68.623900000000006</v>
      </c>
      <c r="D26" s="33">
        <v>0</v>
      </c>
      <c r="E26" s="35">
        <f t="shared" si="0"/>
        <v>0</v>
      </c>
      <c r="F26" s="34">
        <v>0</v>
      </c>
      <c r="G26" s="34">
        <f t="shared" si="1"/>
        <v>0</v>
      </c>
      <c r="H26" s="33">
        <v>8</v>
      </c>
      <c r="I26" s="33">
        <f t="shared" si="2"/>
        <v>100</v>
      </c>
      <c r="J26" s="34">
        <v>68.623900000000006</v>
      </c>
      <c r="K26" s="34">
        <f t="shared" si="3"/>
        <v>100</v>
      </c>
    </row>
    <row r="27" spans="1:11" x14ac:dyDescent="0.25">
      <c r="A27" s="32" t="s">
        <v>89</v>
      </c>
      <c r="B27" s="33">
        <v>10</v>
      </c>
      <c r="C27" s="34">
        <v>44.3322</v>
      </c>
      <c r="D27" s="33">
        <v>0</v>
      </c>
      <c r="E27" s="35">
        <f t="shared" si="0"/>
        <v>0</v>
      </c>
      <c r="F27" s="34">
        <v>0</v>
      </c>
      <c r="G27" s="34">
        <f t="shared" si="1"/>
        <v>0</v>
      </c>
      <c r="H27" s="33">
        <v>10</v>
      </c>
      <c r="I27" s="33">
        <f t="shared" si="2"/>
        <v>100</v>
      </c>
      <c r="J27" s="34">
        <v>44.3322</v>
      </c>
      <c r="K27" s="34">
        <f t="shared" si="3"/>
        <v>100</v>
      </c>
    </row>
    <row r="28" spans="1:11" x14ac:dyDescent="0.25">
      <c r="A28" s="32" t="s">
        <v>92</v>
      </c>
      <c r="B28" s="33">
        <v>9</v>
      </c>
      <c r="C28" s="34">
        <v>142.97900000000001</v>
      </c>
      <c r="D28" s="33">
        <v>0</v>
      </c>
      <c r="E28" s="35">
        <f t="shared" si="0"/>
        <v>0</v>
      </c>
      <c r="F28" s="34">
        <v>0</v>
      </c>
      <c r="G28" s="34">
        <f t="shared" si="1"/>
        <v>0</v>
      </c>
      <c r="H28" s="33">
        <v>9</v>
      </c>
      <c r="I28" s="33">
        <f t="shared" si="2"/>
        <v>100</v>
      </c>
      <c r="J28" s="34">
        <v>142.97900000000001</v>
      </c>
      <c r="K28" s="34">
        <f t="shared" si="3"/>
        <v>100</v>
      </c>
    </row>
    <row r="29" spans="1:11" x14ac:dyDescent="0.25">
      <c r="A29" s="32" t="s">
        <v>95</v>
      </c>
      <c r="B29" s="33">
        <v>12</v>
      </c>
      <c r="C29" s="34">
        <v>129.0429</v>
      </c>
      <c r="D29" s="33">
        <v>0</v>
      </c>
      <c r="E29" s="35">
        <f t="shared" si="0"/>
        <v>0</v>
      </c>
      <c r="F29" s="34">
        <v>0</v>
      </c>
      <c r="G29" s="34">
        <f t="shared" si="1"/>
        <v>0</v>
      </c>
      <c r="H29" s="33">
        <v>12</v>
      </c>
      <c r="I29" s="33">
        <f t="shared" si="2"/>
        <v>100</v>
      </c>
      <c r="J29" s="34">
        <v>129.0429</v>
      </c>
      <c r="K29" s="34">
        <f t="shared" si="3"/>
        <v>100</v>
      </c>
    </row>
    <row r="30" spans="1:11" x14ac:dyDescent="0.25">
      <c r="A30" s="32" t="s">
        <v>98</v>
      </c>
      <c r="B30" s="33">
        <v>20</v>
      </c>
      <c r="C30" s="34">
        <v>56.137599999999999</v>
      </c>
      <c r="D30" s="33">
        <v>0</v>
      </c>
      <c r="E30" s="35">
        <f t="shared" si="0"/>
        <v>0</v>
      </c>
      <c r="F30" s="34">
        <v>0</v>
      </c>
      <c r="G30" s="34">
        <f t="shared" si="1"/>
        <v>0</v>
      </c>
      <c r="H30" s="33">
        <v>20</v>
      </c>
      <c r="I30" s="33">
        <f t="shared" si="2"/>
        <v>100</v>
      </c>
      <c r="J30" s="34">
        <v>56.137599999999999</v>
      </c>
      <c r="K30" s="34">
        <f t="shared" si="3"/>
        <v>100</v>
      </c>
    </row>
    <row r="31" spans="1:11" x14ac:dyDescent="0.25">
      <c r="A31" s="32" t="s">
        <v>105</v>
      </c>
      <c r="B31" s="33">
        <v>11</v>
      </c>
      <c r="C31" s="34">
        <v>26.6022</v>
      </c>
      <c r="D31" s="33">
        <v>0</v>
      </c>
      <c r="E31" s="35">
        <f t="shared" si="0"/>
        <v>0</v>
      </c>
      <c r="F31" s="34">
        <v>0</v>
      </c>
      <c r="G31" s="34">
        <f t="shared" si="1"/>
        <v>0</v>
      </c>
      <c r="H31" s="33">
        <v>11</v>
      </c>
      <c r="I31" s="33">
        <f t="shared" si="2"/>
        <v>100</v>
      </c>
      <c r="J31" s="34">
        <v>26.6022</v>
      </c>
      <c r="K31" s="34">
        <f t="shared" si="3"/>
        <v>100</v>
      </c>
    </row>
    <row r="32" spans="1:11" x14ac:dyDescent="0.25">
      <c r="A32" s="32" t="s">
        <v>107</v>
      </c>
      <c r="B32" s="33">
        <v>31</v>
      </c>
      <c r="C32" s="34">
        <v>207.32339999999999</v>
      </c>
      <c r="D32" s="33">
        <v>0</v>
      </c>
      <c r="E32" s="35">
        <f t="shared" si="0"/>
        <v>0</v>
      </c>
      <c r="F32" s="34">
        <v>0</v>
      </c>
      <c r="G32" s="34">
        <f t="shared" si="1"/>
        <v>0</v>
      </c>
      <c r="H32" s="33">
        <v>31</v>
      </c>
      <c r="I32" s="33">
        <f t="shared" si="2"/>
        <v>100</v>
      </c>
      <c r="J32" s="34">
        <v>207.32339999999999</v>
      </c>
      <c r="K32" s="34">
        <f t="shared" si="3"/>
        <v>100</v>
      </c>
    </row>
    <row r="33" spans="1:11" x14ac:dyDescent="0.25">
      <c r="A33" s="32" t="s">
        <v>110</v>
      </c>
      <c r="B33" s="33">
        <v>38</v>
      </c>
      <c r="C33" s="34">
        <v>411.22390000000001</v>
      </c>
      <c r="D33" s="33">
        <v>0</v>
      </c>
      <c r="E33" s="35">
        <f t="shared" si="0"/>
        <v>0</v>
      </c>
      <c r="F33" s="34">
        <v>0</v>
      </c>
      <c r="G33" s="34">
        <f t="shared" si="1"/>
        <v>0</v>
      </c>
      <c r="H33" s="33">
        <v>38</v>
      </c>
      <c r="I33" s="33">
        <f t="shared" si="2"/>
        <v>100</v>
      </c>
      <c r="J33" s="34">
        <v>411.22390000000001</v>
      </c>
      <c r="K33" s="34">
        <f t="shared" si="3"/>
        <v>100</v>
      </c>
    </row>
    <row r="34" spans="1:11" x14ac:dyDescent="0.25">
      <c r="A34" s="32" t="s">
        <v>114</v>
      </c>
      <c r="B34" s="33">
        <v>6</v>
      </c>
      <c r="C34" s="34">
        <v>277.74329999999998</v>
      </c>
      <c r="D34" s="33">
        <v>0</v>
      </c>
      <c r="E34" s="35">
        <f t="shared" si="0"/>
        <v>0</v>
      </c>
      <c r="F34" s="34">
        <v>0</v>
      </c>
      <c r="G34" s="34">
        <f t="shared" si="1"/>
        <v>0</v>
      </c>
      <c r="H34" s="33">
        <v>6</v>
      </c>
      <c r="I34" s="33">
        <f t="shared" si="2"/>
        <v>100</v>
      </c>
      <c r="J34" s="34">
        <v>277.74329999999998</v>
      </c>
      <c r="K34" s="34">
        <f t="shared" si="3"/>
        <v>100</v>
      </c>
    </row>
    <row r="35" spans="1:11" x14ac:dyDescent="0.25">
      <c r="A35" s="32" t="s">
        <v>116</v>
      </c>
      <c r="B35" s="33">
        <v>19</v>
      </c>
      <c r="C35" s="34">
        <v>96.498599999999996</v>
      </c>
      <c r="D35" s="33">
        <v>0</v>
      </c>
      <c r="E35" s="35">
        <f t="shared" si="0"/>
        <v>0</v>
      </c>
      <c r="F35" s="34">
        <v>0</v>
      </c>
      <c r="G35" s="34">
        <f t="shared" si="1"/>
        <v>0</v>
      </c>
      <c r="H35" s="33">
        <v>19</v>
      </c>
      <c r="I35" s="33">
        <f t="shared" si="2"/>
        <v>100</v>
      </c>
      <c r="J35" s="34">
        <v>96.498599999999996</v>
      </c>
      <c r="K35" s="34">
        <f t="shared" si="3"/>
        <v>100</v>
      </c>
    </row>
    <row r="36" spans="1:11" x14ac:dyDescent="0.25">
      <c r="A36" s="32" t="s">
        <v>119</v>
      </c>
      <c r="B36" s="33">
        <v>4</v>
      </c>
      <c r="C36" s="34">
        <v>30.9176</v>
      </c>
      <c r="D36" s="33">
        <v>0</v>
      </c>
      <c r="E36" s="35">
        <f t="shared" si="0"/>
        <v>0</v>
      </c>
      <c r="F36" s="34">
        <v>0</v>
      </c>
      <c r="G36" s="34">
        <f t="shared" si="1"/>
        <v>0</v>
      </c>
      <c r="H36" s="33">
        <v>4</v>
      </c>
      <c r="I36" s="33">
        <f t="shared" si="2"/>
        <v>100</v>
      </c>
      <c r="J36" s="34">
        <v>30.9176</v>
      </c>
      <c r="K36" s="34">
        <f t="shared" si="3"/>
        <v>100</v>
      </c>
    </row>
    <row r="37" spans="1:11" x14ac:dyDescent="0.25">
      <c r="A37" s="32" t="s">
        <v>121</v>
      </c>
      <c r="B37" s="33">
        <v>9</v>
      </c>
      <c r="C37" s="34">
        <v>8.2692999999999994</v>
      </c>
      <c r="D37" s="33">
        <v>0</v>
      </c>
      <c r="E37" s="35">
        <f t="shared" si="0"/>
        <v>0</v>
      </c>
      <c r="F37" s="34">
        <v>0</v>
      </c>
      <c r="G37" s="34">
        <f t="shared" si="1"/>
        <v>0</v>
      </c>
      <c r="H37" s="33">
        <v>9</v>
      </c>
      <c r="I37" s="33">
        <f t="shared" si="2"/>
        <v>100</v>
      </c>
      <c r="J37" s="34">
        <v>8.2692999999999994</v>
      </c>
      <c r="K37" s="34">
        <f t="shared" si="3"/>
        <v>100</v>
      </c>
    </row>
    <row r="38" spans="1:11" x14ac:dyDescent="0.25">
      <c r="A38" s="32" t="s">
        <v>123</v>
      </c>
      <c r="B38" s="33">
        <v>4</v>
      </c>
      <c r="C38" s="34">
        <v>113.98690000000001</v>
      </c>
      <c r="D38" s="33">
        <v>0</v>
      </c>
      <c r="E38" s="35">
        <f t="shared" si="0"/>
        <v>0</v>
      </c>
      <c r="F38" s="34">
        <v>0</v>
      </c>
      <c r="G38" s="34">
        <f t="shared" si="1"/>
        <v>0</v>
      </c>
      <c r="H38" s="33">
        <v>4</v>
      </c>
      <c r="I38" s="33">
        <f t="shared" si="2"/>
        <v>100</v>
      </c>
      <c r="J38" s="34">
        <v>113.98690000000001</v>
      </c>
      <c r="K38" s="34">
        <f t="shared" si="3"/>
        <v>100</v>
      </c>
    </row>
    <row r="39" spans="1:11" x14ac:dyDescent="0.25">
      <c r="A39" s="32" t="s">
        <v>125</v>
      </c>
      <c r="B39" s="33">
        <v>9</v>
      </c>
      <c r="C39" s="34">
        <v>60.546799999999998</v>
      </c>
      <c r="D39" s="33">
        <v>0</v>
      </c>
      <c r="E39" s="35">
        <f t="shared" si="0"/>
        <v>0</v>
      </c>
      <c r="F39" s="34">
        <v>0</v>
      </c>
      <c r="G39" s="34">
        <f t="shared" si="1"/>
        <v>0</v>
      </c>
      <c r="H39" s="33">
        <v>9</v>
      </c>
      <c r="I39" s="33">
        <f t="shared" si="2"/>
        <v>100</v>
      </c>
      <c r="J39" s="34">
        <v>60.546799999999998</v>
      </c>
      <c r="K39" s="34">
        <f t="shared" si="3"/>
        <v>100</v>
      </c>
    </row>
    <row r="40" spans="1:11" x14ac:dyDescent="0.25">
      <c r="A40" s="32" t="s">
        <v>131</v>
      </c>
      <c r="B40" s="33">
        <v>6</v>
      </c>
      <c r="C40" s="34">
        <v>183.81700000000001</v>
      </c>
      <c r="D40" s="33">
        <v>0</v>
      </c>
      <c r="E40" s="35">
        <f t="shared" si="0"/>
        <v>0</v>
      </c>
      <c r="F40" s="34">
        <v>0</v>
      </c>
      <c r="G40" s="34">
        <f t="shared" si="1"/>
        <v>0</v>
      </c>
      <c r="H40" s="33">
        <v>6</v>
      </c>
      <c r="I40" s="33">
        <f t="shared" si="2"/>
        <v>100</v>
      </c>
      <c r="J40" s="34">
        <v>183.81700000000001</v>
      </c>
      <c r="K40" s="34">
        <f t="shared" si="3"/>
        <v>100</v>
      </c>
    </row>
    <row r="41" spans="1:11" x14ac:dyDescent="0.25">
      <c r="A41" s="32" t="s">
        <v>155</v>
      </c>
      <c r="B41" s="33">
        <v>4</v>
      </c>
      <c r="C41" s="34">
        <v>15.5921</v>
      </c>
      <c r="D41" s="33">
        <v>0</v>
      </c>
      <c r="E41" s="35">
        <f t="shared" si="0"/>
        <v>0</v>
      </c>
      <c r="F41" s="34">
        <v>0</v>
      </c>
      <c r="G41" s="34">
        <f t="shared" si="1"/>
        <v>0</v>
      </c>
      <c r="H41" s="33">
        <v>4</v>
      </c>
      <c r="I41" s="33">
        <f t="shared" si="2"/>
        <v>100</v>
      </c>
      <c r="J41" s="34">
        <v>15.5921</v>
      </c>
      <c r="K41" s="34">
        <f t="shared" si="3"/>
        <v>100</v>
      </c>
    </row>
  </sheetData>
  <sheetProtection algorithmName="SHA-512" hashValue="mP0sSJvdcRbxzUys/JwNDPQ3dlDO3Tc2p92h9/lqC7EPj+jb2wlchwVGBmPisG2oRA33eEQLQm5EnIl3pAUB0w==" saltValue="4QQyJlA74VgFjEhPwMmzqA==" spinCount="100000" sheet="1" objects="1" scenarios="1"/>
  <mergeCells count="6">
    <mergeCell ref="A3:K3"/>
    <mergeCell ref="B4:C6"/>
    <mergeCell ref="D4:K4"/>
    <mergeCell ref="D5:G6"/>
    <mergeCell ref="H5:K6"/>
    <mergeCell ref="A4:A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pane ySplit="8" topLeftCell="A9" activePane="bottomLeft" state="frozen"/>
      <selection pane="bottomLeft" activeCell="A9" sqref="A9"/>
    </sheetView>
  </sheetViews>
  <sheetFormatPr baseColWidth="10" defaultRowHeight="15" x14ac:dyDescent="0.25"/>
  <cols>
    <col min="1" max="1" width="23.42578125" style="26" customWidth="1"/>
    <col min="2" max="16384" width="11.42578125" style="26"/>
  </cols>
  <sheetData>
    <row r="1" spans="1:11" customFormat="1" x14ac:dyDescent="0.25"/>
    <row r="2" spans="1:11" customFormat="1" x14ac:dyDescent="0.25"/>
    <row r="3" spans="1:11" customFormat="1" ht="31.5" x14ac:dyDescent="0.25">
      <c r="A3" s="78" t="s">
        <v>156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customFormat="1" x14ac:dyDescent="0.25">
      <c r="A4" s="79" t="s">
        <v>0</v>
      </c>
      <c r="B4" s="80" t="s">
        <v>138</v>
      </c>
      <c r="C4" s="81"/>
      <c r="D4" s="80" t="s">
        <v>139</v>
      </c>
      <c r="E4" s="101"/>
      <c r="F4" s="101"/>
      <c r="G4" s="101"/>
      <c r="H4" s="101"/>
      <c r="I4" s="101"/>
      <c r="J4" s="101"/>
      <c r="K4" s="81"/>
    </row>
    <row r="5" spans="1:11" customFormat="1" x14ac:dyDescent="0.25">
      <c r="A5" s="79"/>
      <c r="B5" s="82"/>
      <c r="C5" s="83"/>
      <c r="D5" s="89" t="s">
        <v>140</v>
      </c>
      <c r="E5" s="90"/>
      <c r="F5" s="90"/>
      <c r="G5" s="91"/>
      <c r="H5" s="89" t="s">
        <v>141</v>
      </c>
      <c r="I5" s="90"/>
      <c r="J5" s="90"/>
      <c r="K5" s="91"/>
    </row>
    <row r="6" spans="1:11" customFormat="1" x14ac:dyDescent="0.25">
      <c r="A6" s="79"/>
      <c r="B6" s="84"/>
      <c r="C6" s="85"/>
      <c r="D6" s="92"/>
      <c r="E6" s="93"/>
      <c r="F6" s="93"/>
      <c r="G6" s="94"/>
      <c r="H6" s="92"/>
      <c r="I6" s="93"/>
      <c r="J6" s="93"/>
      <c r="K6" s="94"/>
    </row>
    <row r="7" spans="1:11" customFormat="1" ht="25.5" x14ac:dyDescent="0.25">
      <c r="A7" s="79"/>
      <c r="B7" s="1" t="s">
        <v>6</v>
      </c>
      <c r="C7" s="1" t="s">
        <v>7</v>
      </c>
      <c r="D7" s="14" t="s">
        <v>8</v>
      </c>
      <c r="E7" s="14" t="s">
        <v>9</v>
      </c>
      <c r="F7" s="14" t="s">
        <v>7</v>
      </c>
      <c r="G7" s="14" t="s">
        <v>9</v>
      </c>
      <c r="H7" s="16" t="s">
        <v>8</v>
      </c>
      <c r="I7" s="16" t="s">
        <v>9</v>
      </c>
      <c r="J7" s="16" t="s">
        <v>7</v>
      </c>
      <c r="K7" s="16" t="s">
        <v>9</v>
      </c>
    </row>
    <row r="8" spans="1:11" customFormat="1" x14ac:dyDescent="0.25">
      <c r="A8" s="79"/>
      <c r="B8" s="18" t="s">
        <v>142</v>
      </c>
      <c r="C8" s="18" t="s">
        <v>143</v>
      </c>
      <c r="D8" s="18" t="s">
        <v>12</v>
      </c>
      <c r="E8" s="18"/>
      <c r="F8" s="18" t="s">
        <v>13</v>
      </c>
      <c r="G8" s="18"/>
      <c r="H8" s="18" t="s">
        <v>14</v>
      </c>
      <c r="I8" s="18"/>
      <c r="J8" s="18" t="s">
        <v>15</v>
      </c>
      <c r="K8" s="18"/>
    </row>
    <row r="9" spans="1:11" customFormat="1" x14ac:dyDescent="0.25">
      <c r="A9" s="8"/>
      <c r="B9" s="4"/>
      <c r="C9" s="9"/>
      <c r="D9" s="4"/>
      <c r="E9" s="4"/>
      <c r="F9" s="3"/>
      <c r="G9" s="3"/>
      <c r="H9" s="4"/>
      <c r="I9" s="4"/>
      <c r="J9" s="9"/>
      <c r="K9" s="9"/>
    </row>
    <row r="10" spans="1:11" x14ac:dyDescent="0.25">
      <c r="A10" s="36" t="s">
        <v>18</v>
      </c>
      <c r="B10" s="37">
        <v>105</v>
      </c>
      <c r="C10" s="38">
        <v>1012.4211</v>
      </c>
      <c r="D10" s="37">
        <v>2</v>
      </c>
      <c r="E10" s="39">
        <f>D10/B10*100</f>
        <v>1.9047619047619049</v>
      </c>
      <c r="F10" s="38">
        <v>113.8946</v>
      </c>
      <c r="G10" s="39">
        <f>F10/C10*100</f>
        <v>11.249726028033196</v>
      </c>
      <c r="H10" s="37">
        <v>103</v>
      </c>
      <c r="I10" s="39">
        <f>H10/B10*100</f>
        <v>98.095238095238088</v>
      </c>
      <c r="J10" s="38">
        <v>898.52650000000006</v>
      </c>
      <c r="K10" s="39">
        <f>J10/C10*100</f>
        <v>88.750273971966806</v>
      </c>
    </row>
    <row r="11" spans="1:11" x14ac:dyDescent="0.25">
      <c r="A11" s="32" t="s">
        <v>87</v>
      </c>
      <c r="B11" s="33">
        <v>8</v>
      </c>
      <c r="C11" s="34">
        <v>93.488200000000006</v>
      </c>
      <c r="D11" s="33">
        <v>1</v>
      </c>
      <c r="E11" s="35">
        <f t="shared" ref="E11:E14" si="0">D11/B11*100</f>
        <v>12.5</v>
      </c>
      <c r="F11" s="34">
        <v>74.165800000000004</v>
      </c>
      <c r="G11" s="35">
        <f t="shared" ref="G11:G14" si="1">F11/C11*100</f>
        <v>79.331723147948082</v>
      </c>
      <c r="H11" s="33">
        <v>7</v>
      </c>
      <c r="I11" s="35">
        <f t="shared" ref="I11:I14" si="2">H11/B11*100</f>
        <v>87.5</v>
      </c>
      <c r="J11" s="34">
        <v>19.322399999999998</v>
      </c>
      <c r="K11" s="35">
        <f t="shared" ref="K11:K14" si="3">J11/C11*100</f>
        <v>20.668276852051914</v>
      </c>
    </row>
    <row r="12" spans="1:11" x14ac:dyDescent="0.25">
      <c r="A12" s="32" t="s">
        <v>120</v>
      </c>
      <c r="B12" s="33">
        <v>5</v>
      </c>
      <c r="C12" s="34">
        <v>8.8338999999999999</v>
      </c>
      <c r="D12" s="33">
        <v>0</v>
      </c>
      <c r="E12" s="35">
        <f t="shared" si="0"/>
        <v>0</v>
      </c>
      <c r="F12" s="34">
        <v>0</v>
      </c>
      <c r="G12" s="35">
        <f t="shared" si="1"/>
        <v>0</v>
      </c>
      <c r="H12" s="33">
        <v>5</v>
      </c>
      <c r="I12" s="35">
        <f t="shared" si="2"/>
        <v>100</v>
      </c>
      <c r="J12" s="34">
        <v>8.8338999999999999</v>
      </c>
      <c r="K12" s="35">
        <f t="shared" si="3"/>
        <v>100</v>
      </c>
    </row>
    <row r="13" spans="1:11" x14ac:dyDescent="0.25">
      <c r="A13" s="32" t="s">
        <v>124</v>
      </c>
      <c r="B13" s="33">
        <v>75</v>
      </c>
      <c r="C13" s="34">
        <v>661.51750000000004</v>
      </c>
      <c r="D13" s="33">
        <v>0</v>
      </c>
      <c r="E13" s="35">
        <f t="shared" si="0"/>
        <v>0</v>
      </c>
      <c r="F13" s="34">
        <v>0</v>
      </c>
      <c r="G13" s="35">
        <f t="shared" si="1"/>
        <v>0</v>
      </c>
      <c r="H13" s="33">
        <v>75</v>
      </c>
      <c r="I13" s="35">
        <f t="shared" si="2"/>
        <v>100</v>
      </c>
      <c r="J13" s="34">
        <v>661.51750000000004</v>
      </c>
      <c r="K13" s="35">
        <f t="shared" si="3"/>
        <v>100</v>
      </c>
    </row>
    <row r="14" spans="1:11" x14ac:dyDescent="0.25">
      <c r="A14" s="32" t="s">
        <v>125</v>
      </c>
      <c r="B14" s="33">
        <v>5</v>
      </c>
      <c r="C14" s="34">
        <v>62.245800000000003</v>
      </c>
      <c r="D14" s="33">
        <v>0</v>
      </c>
      <c r="E14" s="35">
        <f t="shared" si="0"/>
        <v>0</v>
      </c>
      <c r="F14" s="34">
        <v>0</v>
      </c>
      <c r="G14" s="35">
        <f t="shared" si="1"/>
        <v>0</v>
      </c>
      <c r="H14" s="33">
        <v>5</v>
      </c>
      <c r="I14" s="35">
        <f t="shared" si="2"/>
        <v>100</v>
      </c>
      <c r="J14" s="34">
        <v>62.245800000000003</v>
      </c>
      <c r="K14" s="35">
        <f t="shared" si="3"/>
        <v>100</v>
      </c>
    </row>
  </sheetData>
  <sheetProtection algorithmName="SHA-512" hashValue="Q2j8xnyZixBHa3l67rcjoUR66ho5SmdxJiol0UN5NFVT5jGUWJsyrAgi537hU1TKeRzIccsWJ4/uHZf//EC5vw==" saltValue="Me/QIzKdq0/eO/JwnjTW/Q==" spinCount="100000" sheet="1" objects="1" scenarios="1"/>
  <mergeCells count="6">
    <mergeCell ref="A3:K3"/>
    <mergeCell ref="A4:A8"/>
    <mergeCell ref="B4:C6"/>
    <mergeCell ref="D4:K4"/>
    <mergeCell ref="D5:G6"/>
    <mergeCell ref="H5:K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pane ySplit="8" topLeftCell="A9" activePane="bottomLeft" state="frozen"/>
      <selection pane="bottomLeft" activeCell="A9" sqref="A9"/>
    </sheetView>
  </sheetViews>
  <sheetFormatPr baseColWidth="10" defaultRowHeight="15" x14ac:dyDescent="0.25"/>
  <cols>
    <col min="1" max="1" width="21" style="26" bestFit="1" customWidth="1"/>
    <col min="2" max="16384" width="11.42578125" style="26"/>
  </cols>
  <sheetData>
    <row r="1" spans="1:11" customFormat="1" x14ac:dyDescent="0.25"/>
    <row r="2" spans="1:11" customFormat="1" x14ac:dyDescent="0.25"/>
    <row r="3" spans="1:11" customFormat="1" ht="31.5" x14ac:dyDescent="0.25">
      <c r="A3" s="78" t="s">
        <v>157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customFormat="1" x14ac:dyDescent="0.25">
      <c r="A4" s="79" t="s">
        <v>0</v>
      </c>
      <c r="B4" s="80" t="s">
        <v>138</v>
      </c>
      <c r="C4" s="81"/>
      <c r="D4" s="80" t="s">
        <v>139</v>
      </c>
      <c r="E4" s="101"/>
      <c r="F4" s="101"/>
      <c r="G4" s="101"/>
      <c r="H4" s="101"/>
      <c r="I4" s="101"/>
      <c r="J4" s="101"/>
      <c r="K4" s="81"/>
    </row>
    <row r="5" spans="1:11" customFormat="1" x14ac:dyDescent="0.25">
      <c r="A5" s="79"/>
      <c r="B5" s="82"/>
      <c r="C5" s="83"/>
      <c r="D5" s="89" t="s">
        <v>140</v>
      </c>
      <c r="E5" s="90"/>
      <c r="F5" s="90"/>
      <c r="G5" s="91"/>
      <c r="H5" s="89" t="s">
        <v>141</v>
      </c>
      <c r="I5" s="90"/>
      <c r="J5" s="90"/>
      <c r="K5" s="91"/>
    </row>
    <row r="6" spans="1:11" customFormat="1" x14ac:dyDescent="0.25">
      <c r="A6" s="79"/>
      <c r="B6" s="84"/>
      <c r="C6" s="85"/>
      <c r="D6" s="92"/>
      <c r="E6" s="93"/>
      <c r="F6" s="93"/>
      <c r="G6" s="94"/>
      <c r="H6" s="92"/>
      <c r="I6" s="93"/>
      <c r="J6" s="93"/>
      <c r="K6" s="94"/>
    </row>
    <row r="7" spans="1:11" customFormat="1" ht="25.5" x14ac:dyDescent="0.25">
      <c r="A7" s="79"/>
      <c r="B7" s="1" t="s">
        <v>6</v>
      </c>
      <c r="C7" s="1" t="s">
        <v>7</v>
      </c>
      <c r="D7" s="14" t="s">
        <v>8</v>
      </c>
      <c r="E7" s="1" t="s">
        <v>9</v>
      </c>
      <c r="F7" s="1" t="s">
        <v>7</v>
      </c>
      <c r="G7" s="14" t="s">
        <v>9</v>
      </c>
      <c r="H7" s="16" t="s">
        <v>8</v>
      </c>
      <c r="I7" s="1" t="s">
        <v>9</v>
      </c>
      <c r="J7" s="1" t="s">
        <v>7</v>
      </c>
      <c r="K7" s="1" t="s">
        <v>9</v>
      </c>
    </row>
    <row r="8" spans="1:11" customFormat="1" x14ac:dyDescent="0.25">
      <c r="A8" s="79"/>
      <c r="B8" s="18" t="s">
        <v>142</v>
      </c>
      <c r="C8" s="18" t="s">
        <v>143</v>
      </c>
      <c r="D8" s="18" t="s">
        <v>12</v>
      </c>
      <c r="E8" s="18"/>
      <c r="F8" s="18" t="s">
        <v>13</v>
      </c>
      <c r="G8" s="18"/>
      <c r="H8" s="18" t="s">
        <v>14</v>
      </c>
      <c r="I8" s="18"/>
      <c r="J8" s="18" t="s">
        <v>15</v>
      </c>
      <c r="K8" s="18"/>
    </row>
    <row r="9" spans="1:11" customFormat="1" x14ac:dyDescent="0.25">
      <c r="A9" s="8"/>
      <c r="B9" s="4"/>
      <c r="C9" s="9"/>
      <c r="D9" s="4"/>
      <c r="E9" s="4"/>
      <c r="F9" s="3"/>
      <c r="G9" s="3"/>
      <c r="H9" s="4"/>
      <c r="I9" s="4"/>
      <c r="J9" s="9"/>
      <c r="K9" s="9"/>
    </row>
    <row r="10" spans="1:11" x14ac:dyDescent="0.25">
      <c r="A10" s="36" t="s">
        <v>18</v>
      </c>
      <c r="B10" s="37">
        <v>131</v>
      </c>
      <c r="C10" s="38">
        <v>1899.0327</v>
      </c>
      <c r="D10" s="37">
        <v>0</v>
      </c>
      <c r="E10" s="39">
        <f>D10/B10*100</f>
        <v>0</v>
      </c>
      <c r="F10" s="38">
        <v>0</v>
      </c>
      <c r="G10" s="39">
        <f>F10/C10*100</f>
        <v>0</v>
      </c>
      <c r="H10" s="37">
        <v>131</v>
      </c>
      <c r="I10" s="39">
        <f>H10/B10*100</f>
        <v>100</v>
      </c>
      <c r="J10" s="38">
        <v>1899.0327</v>
      </c>
      <c r="K10" s="39">
        <f>J10/C10*100</f>
        <v>100</v>
      </c>
    </row>
    <row r="11" spans="1:11" x14ac:dyDescent="0.25">
      <c r="A11" s="32" t="s">
        <v>22</v>
      </c>
      <c r="B11" s="33">
        <v>29</v>
      </c>
      <c r="C11" s="34">
        <v>1442.0426</v>
      </c>
      <c r="D11" s="33">
        <v>0</v>
      </c>
      <c r="E11" s="35">
        <f t="shared" ref="E11:E21" si="0">D11/B11*100</f>
        <v>0</v>
      </c>
      <c r="F11" s="34">
        <v>0</v>
      </c>
      <c r="G11" s="35">
        <f t="shared" ref="G11:G21" si="1">F11/C11*100</f>
        <v>0</v>
      </c>
      <c r="H11" s="33">
        <v>29</v>
      </c>
      <c r="I11" s="35">
        <f t="shared" ref="I11:I21" si="2">H11/B11*100</f>
        <v>100</v>
      </c>
      <c r="J11" s="34">
        <v>1442.0426</v>
      </c>
      <c r="K11" s="35">
        <f t="shared" ref="K11:K21" si="3">J11/C11*100</f>
        <v>100</v>
      </c>
    </row>
    <row r="12" spans="1:11" x14ac:dyDescent="0.25">
      <c r="A12" s="32" t="s">
        <v>38</v>
      </c>
      <c r="B12" s="33">
        <v>3</v>
      </c>
      <c r="C12" s="34">
        <v>10.7155</v>
      </c>
      <c r="D12" s="33">
        <v>0</v>
      </c>
      <c r="E12" s="35">
        <f t="shared" si="0"/>
        <v>0</v>
      </c>
      <c r="F12" s="34">
        <v>0</v>
      </c>
      <c r="G12" s="35">
        <f t="shared" si="1"/>
        <v>0</v>
      </c>
      <c r="H12" s="33">
        <v>3</v>
      </c>
      <c r="I12" s="35">
        <f t="shared" si="2"/>
        <v>100</v>
      </c>
      <c r="J12" s="34">
        <v>10.7155</v>
      </c>
      <c r="K12" s="35">
        <f t="shared" si="3"/>
        <v>100</v>
      </c>
    </row>
    <row r="13" spans="1:11" x14ac:dyDescent="0.25">
      <c r="A13" s="32" t="s">
        <v>45</v>
      </c>
      <c r="B13" s="33">
        <v>16</v>
      </c>
      <c r="C13" s="34">
        <v>76.385099999999994</v>
      </c>
      <c r="D13" s="33">
        <v>0</v>
      </c>
      <c r="E13" s="35">
        <f t="shared" si="0"/>
        <v>0</v>
      </c>
      <c r="F13" s="34">
        <v>0</v>
      </c>
      <c r="G13" s="35">
        <f t="shared" si="1"/>
        <v>0</v>
      </c>
      <c r="H13" s="33">
        <v>16</v>
      </c>
      <c r="I13" s="35">
        <f t="shared" si="2"/>
        <v>100</v>
      </c>
      <c r="J13" s="34">
        <v>76.385099999999994</v>
      </c>
      <c r="K13" s="35">
        <f t="shared" si="3"/>
        <v>100</v>
      </c>
    </row>
    <row r="14" spans="1:11" x14ac:dyDescent="0.25">
      <c r="A14" s="32" t="s">
        <v>49</v>
      </c>
      <c r="B14" s="33">
        <v>11</v>
      </c>
      <c r="C14" s="34">
        <v>41.438400000000001</v>
      </c>
      <c r="D14" s="33">
        <v>0</v>
      </c>
      <c r="E14" s="35">
        <f t="shared" si="0"/>
        <v>0</v>
      </c>
      <c r="F14" s="34">
        <v>0</v>
      </c>
      <c r="G14" s="35">
        <f t="shared" si="1"/>
        <v>0</v>
      </c>
      <c r="H14" s="33">
        <v>11</v>
      </c>
      <c r="I14" s="35">
        <f t="shared" si="2"/>
        <v>100</v>
      </c>
      <c r="J14" s="34">
        <v>41.438400000000001</v>
      </c>
      <c r="K14" s="35">
        <f t="shared" si="3"/>
        <v>100</v>
      </c>
    </row>
    <row r="15" spans="1:11" x14ac:dyDescent="0.25">
      <c r="A15" s="32" t="s">
        <v>77</v>
      </c>
      <c r="B15" s="33">
        <v>6</v>
      </c>
      <c r="C15" s="34">
        <v>19.228400000000001</v>
      </c>
      <c r="D15" s="33">
        <v>0</v>
      </c>
      <c r="E15" s="35">
        <f t="shared" si="0"/>
        <v>0</v>
      </c>
      <c r="F15" s="34">
        <v>0</v>
      </c>
      <c r="G15" s="35">
        <f t="shared" si="1"/>
        <v>0</v>
      </c>
      <c r="H15" s="33">
        <v>6</v>
      </c>
      <c r="I15" s="35">
        <f t="shared" si="2"/>
        <v>100</v>
      </c>
      <c r="J15" s="34">
        <v>19.228400000000001</v>
      </c>
      <c r="K15" s="35">
        <f t="shared" si="3"/>
        <v>100</v>
      </c>
    </row>
    <row r="16" spans="1:11" x14ac:dyDescent="0.25">
      <c r="A16" s="32" t="s">
        <v>90</v>
      </c>
      <c r="B16" s="33">
        <v>4</v>
      </c>
      <c r="C16" s="34">
        <v>17.171099999999999</v>
      </c>
      <c r="D16" s="33">
        <v>0</v>
      </c>
      <c r="E16" s="35">
        <f t="shared" si="0"/>
        <v>0</v>
      </c>
      <c r="F16" s="34">
        <v>0</v>
      </c>
      <c r="G16" s="35">
        <f t="shared" si="1"/>
        <v>0</v>
      </c>
      <c r="H16" s="33">
        <v>4</v>
      </c>
      <c r="I16" s="35">
        <f t="shared" si="2"/>
        <v>100</v>
      </c>
      <c r="J16" s="34">
        <v>17.171099999999999</v>
      </c>
      <c r="K16" s="35">
        <f t="shared" si="3"/>
        <v>100</v>
      </c>
    </row>
    <row r="17" spans="1:11" x14ac:dyDescent="0.25">
      <c r="A17" s="32" t="s">
        <v>94</v>
      </c>
      <c r="B17" s="33">
        <v>3</v>
      </c>
      <c r="C17" s="34">
        <v>0.82530000000000003</v>
      </c>
      <c r="D17" s="33">
        <v>0</v>
      </c>
      <c r="E17" s="35">
        <f t="shared" si="0"/>
        <v>0</v>
      </c>
      <c r="F17" s="34">
        <v>0</v>
      </c>
      <c r="G17" s="35">
        <f t="shared" si="1"/>
        <v>0</v>
      </c>
      <c r="H17" s="33">
        <v>3</v>
      </c>
      <c r="I17" s="35">
        <f t="shared" si="2"/>
        <v>100</v>
      </c>
      <c r="J17" s="34">
        <v>0.82530000000000003</v>
      </c>
      <c r="K17" s="35">
        <f t="shared" si="3"/>
        <v>100</v>
      </c>
    </row>
    <row r="18" spans="1:11" x14ac:dyDescent="0.25">
      <c r="A18" s="32" t="s">
        <v>113</v>
      </c>
      <c r="B18" s="33">
        <v>7</v>
      </c>
      <c r="C18" s="34">
        <v>16.1493</v>
      </c>
      <c r="D18" s="33">
        <v>0</v>
      </c>
      <c r="E18" s="35">
        <f t="shared" si="0"/>
        <v>0</v>
      </c>
      <c r="F18" s="34">
        <v>0</v>
      </c>
      <c r="G18" s="35">
        <f t="shared" si="1"/>
        <v>0</v>
      </c>
      <c r="H18" s="33">
        <v>7</v>
      </c>
      <c r="I18" s="35">
        <f t="shared" si="2"/>
        <v>100</v>
      </c>
      <c r="J18" s="34">
        <v>16.1493</v>
      </c>
      <c r="K18" s="35">
        <f t="shared" si="3"/>
        <v>100</v>
      </c>
    </row>
    <row r="19" spans="1:11" x14ac:dyDescent="0.25">
      <c r="A19" s="32" t="s">
        <v>116</v>
      </c>
      <c r="B19" s="33">
        <v>3</v>
      </c>
      <c r="C19" s="34">
        <v>4.4562999999999997</v>
      </c>
      <c r="D19" s="33">
        <v>0</v>
      </c>
      <c r="E19" s="35">
        <f t="shared" si="0"/>
        <v>0</v>
      </c>
      <c r="F19" s="34">
        <v>0</v>
      </c>
      <c r="G19" s="35">
        <f t="shared" si="1"/>
        <v>0</v>
      </c>
      <c r="H19" s="33">
        <v>3</v>
      </c>
      <c r="I19" s="35">
        <f t="shared" si="2"/>
        <v>100</v>
      </c>
      <c r="J19" s="34">
        <v>4.4562999999999997</v>
      </c>
      <c r="K19" s="35">
        <f t="shared" si="3"/>
        <v>100</v>
      </c>
    </row>
    <row r="20" spans="1:11" x14ac:dyDescent="0.25">
      <c r="A20" s="32" t="s">
        <v>123</v>
      </c>
      <c r="B20" s="33">
        <v>6</v>
      </c>
      <c r="C20" s="34">
        <v>12.7529</v>
      </c>
      <c r="D20" s="33">
        <v>0</v>
      </c>
      <c r="E20" s="35">
        <f t="shared" si="0"/>
        <v>0</v>
      </c>
      <c r="F20" s="34">
        <v>0</v>
      </c>
      <c r="G20" s="35">
        <f t="shared" si="1"/>
        <v>0</v>
      </c>
      <c r="H20" s="33">
        <v>6</v>
      </c>
      <c r="I20" s="35">
        <f t="shared" si="2"/>
        <v>100</v>
      </c>
      <c r="J20" s="34">
        <v>12.7529</v>
      </c>
      <c r="K20" s="35">
        <f t="shared" si="3"/>
        <v>100</v>
      </c>
    </row>
    <row r="21" spans="1:11" x14ac:dyDescent="0.25">
      <c r="A21" s="32" t="s">
        <v>126</v>
      </c>
      <c r="B21" s="33">
        <v>5</v>
      </c>
      <c r="C21" s="34">
        <v>18.4072</v>
      </c>
      <c r="D21" s="33">
        <v>0</v>
      </c>
      <c r="E21" s="35">
        <f t="shared" si="0"/>
        <v>0</v>
      </c>
      <c r="F21" s="34">
        <v>0</v>
      </c>
      <c r="G21" s="35">
        <f t="shared" si="1"/>
        <v>0</v>
      </c>
      <c r="H21" s="33">
        <v>5</v>
      </c>
      <c r="I21" s="35">
        <f t="shared" si="2"/>
        <v>100</v>
      </c>
      <c r="J21" s="34">
        <v>18.4072</v>
      </c>
      <c r="K21" s="35">
        <f t="shared" si="3"/>
        <v>100</v>
      </c>
    </row>
  </sheetData>
  <sheetProtection algorithmName="SHA-512" hashValue="44+pEe46TrYqlJEEZqEzfIdLuG5urvHUlbbp1HMDgFfSSeIkfrbED8pjQiFNAttN8ryKoZ2HzWA6PawwH213VQ==" saltValue="idjhFgSwKiV/eUSa8brDOQ==" spinCount="100000" sheet="1" objects="1" scenarios="1"/>
  <mergeCells count="6">
    <mergeCell ref="A3:K3"/>
    <mergeCell ref="A4:A8"/>
    <mergeCell ref="B4:C6"/>
    <mergeCell ref="D4:K4"/>
    <mergeCell ref="D5:G6"/>
    <mergeCell ref="H5:K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pane ySplit="8" topLeftCell="A9" activePane="bottomLeft" state="frozen"/>
      <selection pane="bottomLeft" activeCell="A9" sqref="A9"/>
    </sheetView>
  </sheetViews>
  <sheetFormatPr baseColWidth="10" defaultRowHeight="15" x14ac:dyDescent="0.25"/>
  <cols>
    <col min="1" max="1" width="23.28515625" style="26" bestFit="1" customWidth="1"/>
    <col min="2" max="16384" width="11.42578125" style="26"/>
  </cols>
  <sheetData>
    <row r="1" spans="1:11" customFormat="1" x14ac:dyDescent="0.25"/>
    <row r="2" spans="1:11" customFormat="1" x14ac:dyDescent="0.25"/>
    <row r="3" spans="1:11" customFormat="1" ht="31.5" x14ac:dyDescent="0.25">
      <c r="A3" s="78" t="s">
        <v>158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customFormat="1" x14ac:dyDescent="0.25">
      <c r="A4" s="79" t="s">
        <v>0</v>
      </c>
      <c r="B4" s="80" t="s">
        <v>138</v>
      </c>
      <c r="C4" s="81"/>
      <c r="D4" s="80" t="s">
        <v>139</v>
      </c>
      <c r="E4" s="101"/>
      <c r="F4" s="101"/>
      <c r="G4" s="101"/>
      <c r="H4" s="101"/>
      <c r="I4" s="101"/>
      <c r="J4" s="101"/>
      <c r="K4" s="81"/>
    </row>
    <row r="5" spans="1:11" customFormat="1" x14ac:dyDescent="0.25">
      <c r="A5" s="79"/>
      <c r="B5" s="82"/>
      <c r="C5" s="83"/>
      <c r="D5" s="89" t="s">
        <v>140</v>
      </c>
      <c r="E5" s="90"/>
      <c r="F5" s="90"/>
      <c r="G5" s="91"/>
      <c r="H5" s="89" t="s">
        <v>141</v>
      </c>
      <c r="I5" s="90"/>
      <c r="J5" s="90"/>
      <c r="K5" s="91"/>
    </row>
    <row r="6" spans="1:11" customFormat="1" x14ac:dyDescent="0.25">
      <c r="A6" s="79"/>
      <c r="B6" s="84"/>
      <c r="C6" s="85"/>
      <c r="D6" s="92"/>
      <c r="E6" s="93"/>
      <c r="F6" s="93"/>
      <c r="G6" s="94"/>
      <c r="H6" s="92"/>
      <c r="I6" s="93"/>
      <c r="J6" s="93"/>
      <c r="K6" s="94"/>
    </row>
    <row r="7" spans="1:11" customFormat="1" ht="25.5" x14ac:dyDescent="0.25">
      <c r="A7" s="79"/>
      <c r="B7" s="1" t="s">
        <v>6</v>
      </c>
      <c r="C7" s="1" t="s">
        <v>7</v>
      </c>
      <c r="D7" s="14" t="s">
        <v>8</v>
      </c>
      <c r="E7" s="14" t="s">
        <v>9</v>
      </c>
      <c r="F7" s="14" t="s">
        <v>7</v>
      </c>
      <c r="G7" s="14" t="s">
        <v>9</v>
      </c>
      <c r="H7" s="16" t="s">
        <v>8</v>
      </c>
      <c r="I7" s="16" t="s">
        <v>9</v>
      </c>
      <c r="J7" s="16" t="s">
        <v>7</v>
      </c>
      <c r="K7" s="16" t="s">
        <v>9</v>
      </c>
    </row>
    <row r="8" spans="1:11" customFormat="1" x14ac:dyDescent="0.25">
      <c r="A8" s="79"/>
      <c r="B8" s="18" t="s">
        <v>142</v>
      </c>
      <c r="C8" s="18" t="s">
        <v>143</v>
      </c>
      <c r="D8" s="18" t="s">
        <v>12</v>
      </c>
      <c r="E8" s="18"/>
      <c r="F8" s="18" t="s">
        <v>13</v>
      </c>
      <c r="G8" s="18"/>
      <c r="H8" s="18" t="s">
        <v>14</v>
      </c>
      <c r="I8" s="18"/>
      <c r="J8" s="18" t="s">
        <v>15</v>
      </c>
      <c r="K8" s="18"/>
    </row>
    <row r="9" spans="1:11" customFormat="1" x14ac:dyDescent="0.25">
      <c r="A9" s="8"/>
      <c r="B9" s="4"/>
      <c r="C9" s="9"/>
      <c r="D9" s="4"/>
      <c r="E9" s="4"/>
      <c r="F9" s="3"/>
      <c r="G9" s="3"/>
      <c r="H9" s="4"/>
      <c r="I9" s="4"/>
      <c r="J9" s="9"/>
      <c r="K9" s="9"/>
    </row>
    <row r="10" spans="1:11" x14ac:dyDescent="0.25">
      <c r="A10" s="36" t="s">
        <v>18</v>
      </c>
      <c r="B10" s="37">
        <v>5721</v>
      </c>
      <c r="C10" s="38">
        <v>69563.147899999996</v>
      </c>
      <c r="D10" s="37">
        <v>29</v>
      </c>
      <c r="E10" s="39">
        <f>D10/B10*100</f>
        <v>0.50690438734486976</v>
      </c>
      <c r="F10" s="38">
        <v>1664.3714</v>
      </c>
      <c r="G10" s="39">
        <f>F10/C10*100</f>
        <v>2.3926050649585395</v>
      </c>
      <c r="H10" s="37">
        <v>5692</v>
      </c>
      <c r="I10" s="39">
        <f>H10/B10*100</f>
        <v>99.493095612655125</v>
      </c>
      <c r="J10" s="38">
        <v>67898.776500000007</v>
      </c>
      <c r="K10" s="39">
        <f>J10/C10*100</f>
        <v>97.607394935041484</v>
      </c>
    </row>
    <row r="11" spans="1:11" x14ac:dyDescent="0.25">
      <c r="A11" s="32" t="s">
        <v>19</v>
      </c>
      <c r="B11" s="33">
        <v>9</v>
      </c>
      <c r="C11" s="34">
        <v>114.3139</v>
      </c>
      <c r="D11" s="33">
        <v>0</v>
      </c>
      <c r="E11" s="35">
        <f t="shared" ref="E11:E74" si="0">D11/B11*100</f>
        <v>0</v>
      </c>
      <c r="F11" s="34">
        <v>0</v>
      </c>
      <c r="G11" s="35">
        <f t="shared" ref="G11:G74" si="1">F11/C11*100</f>
        <v>0</v>
      </c>
      <c r="H11" s="33">
        <v>9</v>
      </c>
      <c r="I11" s="35">
        <f t="shared" ref="I11:I74" si="2">H11/B11*100</f>
        <v>100</v>
      </c>
      <c r="J11" s="34">
        <v>114.3139</v>
      </c>
      <c r="K11" s="35">
        <f t="shared" ref="K11:K74" si="3">J11/C11*100</f>
        <v>100</v>
      </c>
    </row>
    <row r="12" spans="1:11" x14ac:dyDescent="0.25">
      <c r="A12" s="32" t="s">
        <v>20</v>
      </c>
      <c r="B12" s="33">
        <v>6</v>
      </c>
      <c r="C12" s="34">
        <v>71.13</v>
      </c>
      <c r="D12" s="33">
        <v>0</v>
      </c>
      <c r="E12" s="35">
        <f t="shared" si="0"/>
        <v>0</v>
      </c>
      <c r="F12" s="34">
        <v>0</v>
      </c>
      <c r="G12" s="35">
        <f t="shared" si="1"/>
        <v>0</v>
      </c>
      <c r="H12" s="33">
        <v>6</v>
      </c>
      <c r="I12" s="35">
        <f t="shared" si="2"/>
        <v>100</v>
      </c>
      <c r="J12" s="34">
        <v>71.13</v>
      </c>
      <c r="K12" s="35">
        <f t="shared" si="3"/>
        <v>100</v>
      </c>
    </row>
    <row r="13" spans="1:11" x14ac:dyDescent="0.25">
      <c r="A13" s="32" t="s">
        <v>21</v>
      </c>
      <c r="B13" s="33">
        <v>26</v>
      </c>
      <c r="C13" s="34">
        <v>354.29790000000003</v>
      </c>
      <c r="D13" s="33">
        <v>0</v>
      </c>
      <c r="E13" s="35">
        <f t="shared" si="0"/>
        <v>0</v>
      </c>
      <c r="F13" s="34">
        <v>0</v>
      </c>
      <c r="G13" s="35">
        <f t="shared" si="1"/>
        <v>0</v>
      </c>
      <c r="H13" s="33">
        <v>26</v>
      </c>
      <c r="I13" s="35">
        <f t="shared" si="2"/>
        <v>100</v>
      </c>
      <c r="J13" s="34">
        <v>354.29790000000003</v>
      </c>
      <c r="K13" s="35">
        <f t="shared" si="3"/>
        <v>100</v>
      </c>
    </row>
    <row r="14" spans="1:11" x14ac:dyDescent="0.25">
      <c r="A14" s="32" t="s">
        <v>22</v>
      </c>
      <c r="B14" s="33">
        <v>21</v>
      </c>
      <c r="C14" s="34">
        <v>172.0394</v>
      </c>
      <c r="D14" s="33">
        <v>0</v>
      </c>
      <c r="E14" s="35">
        <f t="shared" si="0"/>
        <v>0</v>
      </c>
      <c r="F14" s="34">
        <v>0</v>
      </c>
      <c r="G14" s="35">
        <f t="shared" si="1"/>
        <v>0</v>
      </c>
      <c r="H14" s="33">
        <v>21</v>
      </c>
      <c r="I14" s="35">
        <f t="shared" si="2"/>
        <v>100</v>
      </c>
      <c r="J14" s="34">
        <v>172.0394</v>
      </c>
      <c r="K14" s="35">
        <f t="shared" si="3"/>
        <v>100</v>
      </c>
    </row>
    <row r="15" spans="1:11" x14ac:dyDescent="0.25">
      <c r="A15" s="32" t="s">
        <v>23</v>
      </c>
      <c r="B15" s="33">
        <v>185</v>
      </c>
      <c r="C15" s="34">
        <v>888.17370000000005</v>
      </c>
      <c r="D15" s="33">
        <v>0</v>
      </c>
      <c r="E15" s="35">
        <f t="shared" si="0"/>
        <v>0</v>
      </c>
      <c r="F15" s="34">
        <v>0</v>
      </c>
      <c r="G15" s="35">
        <f t="shared" si="1"/>
        <v>0</v>
      </c>
      <c r="H15" s="33">
        <v>185</v>
      </c>
      <c r="I15" s="35">
        <f t="shared" si="2"/>
        <v>100</v>
      </c>
      <c r="J15" s="34">
        <v>888.17370000000005</v>
      </c>
      <c r="K15" s="35">
        <f t="shared" si="3"/>
        <v>100</v>
      </c>
    </row>
    <row r="16" spans="1:11" x14ac:dyDescent="0.25">
      <c r="A16" s="32" t="s">
        <v>27</v>
      </c>
      <c r="B16" s="33">
        <v>140</v>
      </c>
      <c r="C16" s="34">
        <v>1291.5547999999999</v>
      </c>
      <c r="D16" s="33">
        <v>0</v>
      </c>
      <c r="E16" s="35">
        <f t="shared" si="0"/>
        <v>0</v>
      </c>
      <c r="F16" s="34">
        <v>0</v>
      </c>
      <c r="G16" s="35">
        <f t="shared" si="1"/>
        <v>0</v>
      </c>
      <c r="H16" s="33">
        <v>140</v>
      </c>
      <c r="I16" s="35">
        <f t="shared" si="2"/>
        <v>100</v>
      </c>
      <c r="J16" s="34">
        <v>1291.5547999999999</v>
      </c>
      <c r="K16" s="35">
        <f t="shared" si="3"/>
        <v>100</v>
      </c>
    </row>
    <row r="17" spans="1:11" x14ac:dyDescent="0.25">
      <c r="A17" s="32" t="s">
        <v>30</v>
      </c>
      <c r="B17" s="33">
        <v>100</v>
      </c>
      <c r="C17" s="34">
        <v>681.23800000000006</v>
      </c>
      <c r="D17" s="33">
        <v>1</v>
      </c>
      <c r="E17" s="35">
        <f t="shared" si="0"/>
        <v>1</v>
      </c>
      <c r="F17" s="34">
        <v>2.9007000000000001</v>
      </c>
      <c r="G17" s="35">
        <f t="shared" si="1"/>
        <v>0.42579832598886141</v>
      </c>
      <c r="H17" s="33">
        <v>99</v>
      </c>
      <c r="I17" s="35">
        <f t="shared" si="2"/>
        <v>99</v>
      </c>
      <c r="J17" s="34">
        <v>678.33730000000003</v>
      </c>
      <c r="K17" s="35">
        <f t="shared" si="3"/>
        <v>99.574201674011135</v>
      </c>
    </row>
    <row r="18" spans="1:11" x14ac:dyDescent="0.25">
      <c r="A18" s="32" t="s">
        <v>31</v>
      </c>
      <c r="B18" s="33">
        <v>38</v>
      </c>
      <c r="C18" s="34">
        <v>147.56139999999999</v>
      </c>
      <c r="D18" s="33">
        <v>0</v>
      </c>
      <c r="E18" s="35">
        <f t="shared" si="0"/>
        <v>0</v>
      </c>
      <c r="F18" s="34">
        <v>0</v>
      </c>
      <c r="G18" s="35">
        <f t="shared" si="1"/>
        <v>0</v>
      </c>
      <c r="H18" s="33">
        <v>38</v>
      </c>
      <c r="I18" s="35">
        <f t="shared" si="2"/>
        <v>100</v>
      </c>
      <c r="J18" s="34">
        <v>147.56139999999999</v>
      </c>
      <c r="K18" s="35">
        <f t="shared" si="3"/>
        <v>100</v>
      </c>
    </row>
    <row r="19" spans="1:11" x14ac:dyDescent="0.25">
      <c r="A19" s="32" t="s">
        <v>34</v>
      </c>
      <c r="B19" s="33">
        <v>72</v>
      </c>
      <c r="C19" s="34">
        <v>516.84810000000004</v>
      </c>
      <c r="D19" s="33">
        <v>0</v>
      </c>
      <c r="E19" s="35">
        <f t="shared" si="0"/>
        <v>0</v>
      </c>
      <c r="F19" s="34">
        <v>0</v>
      </c>
      <c r="G19" s="35">
        <f t="shared" si="1"/>
        <v>0</v>
      </c>
      <c r="H19" s="33">
        <v>72</v>
      </c>
      <c r="I19" s="35">
        <f t="shared" si="2"/>
        <v>100</v>
      </c>
      <c r="J19" s="34">
        <v>516.84810000000004</v>
      </c>
      <c r="K19" s="35">
        <f t="shared" si="3"/>
        <v>100</v>
      </c>
    </row>
    <row r="20" spans="1:11" x14ac:dyDescent="0.25">
      <c r="A20" s="32" t="s">
        <v>35</v>
      </c>
      <c r="B20" s="33">
        <v>204</v>
      </c>
      <c r="C20" s="34">
        <v>4347.6279000000004</v>
      </c>
      <c r="D20" s="33">
        <v>0</v>
      </c>
      <c r="E20" s="35">
        <f t="shared" si="0"/>
        <v>0</v>
      </c>
      <c r="F20" s="34">
        <v>0</v>
      </c>
      <c r="G20" s="35">
        <f t="shared" si="1"/>
        <v>0</v>
      </c>
      <c r="H20" s="33">
        <v>204</v>
      </c>
      <c r="I20" s="35">
        <f t="shared" si="2"/>
        <v>100</v>
      </c>
      <c r="J20" s="34">
        <v>4347.6279000000004</v>
      </c>
      <c r="K20" s="35">
        <f t="shared" si="3"/>
        <v>100</v>
      </c>
    </row>
    <row r="21" spans="1:11" x14ac:dyDescent="0.25">
      <c r="A21" s="32" t="s">
        <v>36</v>
      </c>
      <c r="B21" s="33">
        <v>6</v>
      </c>
      <c r="C21" s="34">
        <v>51.670699999999997</v>
      </c>
      <c r="D21" s="33">
        <v>0</v>
      </c>
      <c r="E21" s="35">
        <f t="shared" si="0"/>
        <v>0</v>
      </c>
      <c r="F21" s="34">
        <v>0</v>
      </c>
      <c r="G21" s="35">
        <f t="shared" si="1"/>
        <v>0</v>
      </c>
      <c r="H21" s="33">
        <v>6</v>
      </c>
      <c r="I21" s="35">
        <f t="shared" si="2"/>
        <v>100</v>
      </c>
      <c r="J21" s="34">
        <v>51.670699999999997</v>
      </c>
      <c r="K21" s="35">
        <f t="shared" si="3"/>
        <v>100</v>
      </c>
    </row>
    <row r="22" spans="1:11" x14ac:dyDescent="0.25">
      <c r="A22" s="32" t="s">
        <v>37</v>
      </c>
      <c r="B22" s="33">
        <v>129</v>
      </c>
      <c r="C22" s="34">
        <v>832.23149999999998</v>
      </c>
      <c r="D22" s="33">
        <v>0</v>
      </c>
      <c r="E22" s="35">
        <f t="shared" si="0"/>
        <v>0</v>
      </c>
      <c r="F22" s="34">
        <v>0</v>
      </c>
      <c r="G22" s="35">
        <f t="shared" si="1"/>
        <v>0</v>
      </c>
      <c r="H22" s="33">
        <v>129</v>
      </c>
      <c r="I22" s="35">
        <f t="shared" si="2"/>
        <v>100</v>
      </c>
      <c r="J22" s="34">
        <v>832.23149999999998</v>
      </c>
      <c r="K22" s="35">
        <f t="shared" si="3"/>
        <v>100</v>
      </c>
    </row>
    <row r="23" spans="1:11" x14ac:dyDescent="0.25">
      <c r="A23" s="32" t="s">
        <v>38</v>
      </c>
      <c r="B23" s="33">
        <v>106</v>
      </c>
      <c r="C23" s="34">
        <v>1760.8406</v>
      </c>
      <c r="D23" s="33">
        <v>0</v>
      </c>
      <c r="E23" s="35">
        <f t="shared" si="0"/>
        <v>0</v>
      </c>
      <c r="F23" s="34">
        <v>0</v>
      </c>
      <c r="G23" s="35">
        <f t="shared" si="1"/>
        <v>0</v>
      </c>
      <c r="H23" s="33">
        <v>106</v>
      </c>
      <c r="I23" s="35">
        <f t="shared" si="2"/>
        <v>100</v>
      </c>
      <c r="J23" s="34">
        <v>1760.8406</v>
      </c>
      <c r="K23" s="35">
        <f t="shared" si="3"/>
        <v>100</v>
      </c>
    </row>
    <row r="24" spans="1:11" x14ac:dyDescent="0.25">
      <c r="A24" s="32" t="s">
        <v>39</v>
      </c>
      <c r="B24" s="33">
        <v>136</v>
      </c>
      <c r="C24" s="34">
        <v>654.46929999999998</v>
      </c>
      <c r="D24" s="33">
        <v>0</v>
      </c>
      <c r="E24" s="35">
        <f t="shared" si="0"/>
        <v>0</v>
      </c>
      <c r="F24" s="34">
        <v>0</v>
      </c>
      <c r="G24" s="35">
        <f t="shared" si="1"/>
        <v>0</v>
      </c>
      <c r="H24" s="33">
        <v>136</v>
      </c>
      <c r="I24" s="35">
        <f t="shared" si="2"/>
        <v>100</v>
      </c>
      <c r="J24" s="34">
        <v>654.46929999999998</v>
      </c>
      <c r="K24" s="35">
        <f t="shared" si="3"/>
        <v>100</v>
      </c>
    </row>
    <row r="25" spans="1:11" x14ac:dyDescent="0.25">
      <c r="A25" s="32" t="s">
        <v>45</v>
      </c>
      <c r="B25" s="33">
        <v>24</v>
      </c>
      <c r="C25" s="34">
        <v>297.52629999999999</v>
      </c>
      <c r="D25" s="33">
        <v>0</v>
      </c>
      <c r="E25" s="35">
        <f t="shared" si="0"/>
        <v>0</v>
      </c>
      <c r="F25" s="34">
        <v>0</v>
      </c>
      <c r="G25" s="35">
        <f t="shared" si="1"/>
        <v>0</v>
      </c>
      <c r="H25" s="33">
        <v>24</v>
      </c>
      <c r="I25" s="35">
        <f t="shared" si="2"/>
        <v>100</v>
      </c>
      <c r="J25" s="34">
        <v>297.52629999999999</v>
      </c>
      <c r="K25" s="35">
        <f t="shared" si="3"/>
        <v>100</v>
      </c>
    </row>
    <row r="26" spans="1:11" x14ac:dyDescent="0.25">
      <c r="A26" s="32" t="s">
        <v>48</v>
      </c>
      <c r="B26" s="33">
        <v>93</v>
      </c>
      <c r="C26" s="34">
        <v>620.76679999999999</v>
      </c>
      <c r="D26" s="33">
        <v>0</v>
      </c>
      <c r="E26" s="35">
        <f t="shared" si="0"/>
        <v>0</v>
      </c>
      <c r="F26" s="34">
        <v>0</v>
      </c>
      <c r="G26" s="35">
        <f t="shared" si="1"/>
        <v>0</v>
      </c>
      <c r="H26" s="33">
        <v>93</v>
      </c>
      <c r="I26" s="35">
        <f t="shared" si="2"/>
        <v>100</v>
      </c>
      <c r="J26" s="34">
        <v>620.76679999999999</v>
      </c>
      <c r="K26" s="35">
        <f t="shared" si="3"/>
        <v>100</v>
      </c>
    </row>
    <row r="27" spans="1:11" x14ac:dyDescent="0.25">
      <c r="A27" s="32" t="s">
        <v>49</v>
      </c>
      <c r="B27" s="33">
        <v>8</v>
      </c>
      <c r="C27" s="34">
        <v>1156.9048</v>
      </c>
      <c r="D27" s="33">
        <v>0</v>
      </c>
      <c r="E27" s="35">
        <f t="shared" si="0"/>
        <v>0</v>
      </c>
      <c r="F27" s="34">
        <v>0</v>
      </c>
      <c r="G27" s="35">
        <f t="shared" si="1"/>
        <v>0</v>
      </c>
      <c r="H27" s="33">
        <v>8</v>
      </c>
      <c r="I27" s="35">
        <f t="shared" si="2"/>
        <v>100</v>
      </c>
      <c r="J27" s="34">
        <v>1156.9048</v>
      </c>
      <c r="K27" s="35">
        <f t="shared" si="3"/>
        <v>100</v>
      </c>
    </row>
    <row r="28" spans="1:11" x14ac:dyDescent="0.25">
      <c r="A28" s="32" t="s">
        <v>50</v>
      </c>
      <c r="B28" s="33">
        <v>41</v>
      </c>
      <c r="C28" s="34">
        <v>506.45490000000001</v>
      </c>
      <c r="D28" s="33">
        <v>1</v>
      </c>
      <c r="E28" s="35">
        <f t="shared" si="0"/>
        <v>2.4390243902439024</v>
      </c>
      <c r="F28" s="34">
        <v>2.2431000000000001</v>
      </c>
      <c r="G28" s="35">
        <f t="shared" si="1"/>
        <v>0.44290222090851522</v>
      </c>
      <c r="H28" s="33">
        <v>40</v>
      </c>
      <c r="I28" s="35">
        <f t="shared" si="2"/>
        <v>97.560975609756099</v>
      </c>
      <c r="J28" s="34">
        <v>504.21179999999998</v>
      </c>
      <c r="K28" s="35">
        <f t="shared" si="3"/>
        <v>99.557097779091478</v>
      </c>
    </row>
    <row r="29" spans="1:11" x14ac:dyDescent="0.25">
      <c r="A29" s="32" t="s">
        <v>51</v>
      </c>
      <c r="B29" s="33">
        <v>189</v>
      </c>
      <c r="C29" s="34">
        <v>970.42780000000005</v>
      </c>
      <c r="D29" s="33">
        <v>0</v>
      </c>
      <c r="E29" s="35">
        <f t="shared" si="0"/>
        <v>0</v>
      </c>
      <c r="F29" s="34">
        <v>0</v>
      </c>
      <c r="G29" s="35">
        <f t="shared" si="1"/>
        <v>0</v>
      </c>
      <c r="H29" s="33">
        <v>189</v>
      </c>
      <c r="I29" s="35">
        <f t="shared" si="2"/>
        <v>100</v>
      </c>
      <c r="J29" s="34">
        <v>970.42780000000005</v>
      </c>
      <c r="K29" s="35">
        <f t="shared" si="3"/>
        <v>100</v>
      </c>
    </row>
    <row r="30" spans="1:11" x14ac:dyDescent="0.25">
      <c r="A30" s="32" t="s">
        <v>52</v>
      </c>
      <c r="B30" s="33">
        <v>139</v>
      </c>
      <c r="C30" s="34">
        <v>452.536</v>
      </c>
      <c r="D30" s="33">
        <v>0</v>
      </c>
      <c r="E30" s="35">
        <f t="shared" si="0"/>
        <v>0</v>
      </c>
      <c r="F30" s="34">
        <v>0</v>
      </c>
      <c r="G30" s="35">
        <f t="shared" si="1"/>
        <v>0</v>
      </c>
      <c r="H30" s="33">
        <v>139</v>
      </c>
      <c r="I30" s="35">
        <f t="shared" si="2"/>
        <v>100</v>
      </c>
      <c r="J30" s="34">
        <v>452.536</v>
      </c>
      <c r="K30" s="35">
        <f t="shared" si="3"/>
        <v>100</v>
      </c>
    </row>
    <row r="31" spans="1:11" x14ac:dyDescent="0.25">
      <c r="A31" s="32" t="s">
        <v>53</v>
      </c>
      <c r="B31" s="33">
        <v>7</v>
      </c>
      <c r="C31" s="34">
        <v>87.030699999999996</v>
      </c>
      <c r="D31" s="33">
        <v>0</v>
      </c>
      <c r="E31" s="35">
        <f t="shared" si="0"/>
        <v>0</v>
      </c>
      <c r="F31" s="34">
        <v>0</v>
      </c>
      <c r="G31" s="35">
        <f t="shared" si="1"/>
        <v>0</v>
      </c>
      <c r="H31" s="33">
        <v>7</v>
      </c>
      <c r="I31" s="35">
        <f t="shared" si="2"/>
        <v>100</v>
      </c>
      <c r="J31" s="34">
        <v>87.030699999999996</v>
      </c>
      <c r="K31" s="35">
        <f t="shared" si="3"/>
        <v>100</v>
      </c>
    </row>
    <row r="32" spans="1:11" x14ac:dyDescent="0.25">
      <c r="A32" s="32" t="s">
        <v>55</v>
      </c>
      <c r="B32" s="33">
        <v>9</v>
      </c>
      <c r="C32" s="34">
        <v>80.548000000000002</v>
      </c>
      <c r="D32" s="33">
        <v>0</v>
      </c>
      <c r="E32" s="35">
        <f t="shared" si="0"/>
        <v>0</v>
      </c>
      <c r="F32" s="34">
        <v>0</v>
      </c>
      <c r="G32" s="35">
        <f t="shared" si="1"/>
        <v>0</v>
      </c>
      <c r="H32" s="33">
        <v>9</v>
      </c>
      <c r="I32" s="35">
        <f t="shared" si="2"/>
        <v>100</v>
      </c>
      <c r="J32" s="34">
        <v>80.548000000000002</v>
      </c>
      <c r="K32" s="35">
        <f t="shared" si="3"/>
        <v>100</v>
      </c>
    </row>
    <row r="33" spans="1:11" x14ac:dyDescent="0.25">
      <c r="A33" s="32" t="s">
        <v>56</v>
      </c>
      <c r="B33" s="33">
        <v>5</v>
      </c>
      <c r="C33" s="34">
        <v>53.431199999999997</v>
      </c>
      <c r="D33" s="33">
        <v>0</v>
      </c>
      <c r="E33" s="35">
        <f t="shared" si="0"/>
        <v>0</v>
      </c>
      <c r="F33" s="34">
        <v>0</v>
      </c>
      <c r="G33" s="35">
        <f t="shared" si="1"/>
        <v>0</v>
      </c>
      <c r="H33" s="33">
        <v>5</v>
      </c>
      <c r="I33" s="35">
        <f t="shared" si="2"/>
        <v>100</v>
      </c>
      <c r="J33" s="34">
        <v>53.431199999999997</v>
      </c>
      <c r="K33" s="35">
        <f t="shared" si="3"/>
        <v>100</v>
      </c>
    </row>
    <row r="34" spans="1:11" x14ac:dyDescent="0.25">
      <c r="A34" s="32" t="s">
        <v>57</v>
      </c>
      <c r="B34" s="33">
        <v>48</v>
      </c>
      <c r="C34" s="34">
        <v>148.2261</v>
      </c>
      <c r="D34" s="33">
        <v>0</v>
      </c>
      <c r="E34" s="35">
        <f t="shared" si="0"/>
        <v>0</v>
      </c>
      <c r="F34" s="34">
        <v>0</v>
      </c>
      <c r="G34" s="35">
        <f t="shared" si="1"/>
        <v>0</v>
      </c>
      <c r="H34" s="33">
        <v>48</v>
      </c>
      <c r="I34" s="35">
        <f t="shared" si="2"/>
        <v>100</v>
      </c>
      <c r="J34" s="34">
        <v>148.2261</v>
      </c>
      <c r="K34" s="35">
        <f t="shared" si="3"/>
        <v>100</v>
      </c>
    </row>
    <row r="35" spans="1:11" x14ac:dyDescent="0.25">
      <c r="A35" s="32" t="s">
        <v>58</v>
      </c>
      <c r="B35" s="33">
        <v>25</v>
      </c>
      <c r="C35" s="34">
        <v>88.214600000000004</v>
      </c>
      <c r="D35" s="33">
        <v>1</v>
      </c>
      <c r="E35" s="35">
        <f t="shared" si="0"/>
        <v>4</v>
      </c>
      <c r="F35" s="34">
        <v>5.9142000000000001</v>
      </c>
      <c r="G35" s="35">
        <f t="shared" si="1"/>
        <v>6.7043323894230662</v>
      </c>
      <c r="H35" s="33">
        <v>24</v>
      </c>
      <c r="I35" s="35">
        <f t="shared" si="2"/>
        <v>96</v>
      </c>
      <c r="J35" s="34">
        <v>82.300399999999996</v>
      </c>
      <c r="K35" s="35">
        <f t="shared" si="3"/>
        <v>93.295667610576928</v>
      </c>
    </row>
    <row r="36" spans="1:11" x14ac:dyDescent="0.25">
      <c r="A36" s="32" t="s">
        <v>59</v>
      </c>
      <c r="B36" s="33">
        <v>27</v>
      </c>
      <c r="C36" s="34">
        <v>434.30349999999999</v>
      </c>
      <c r="D36" s="33">
        <v>0</v>
      </c>
      <c r="E36" s="35">
        <f t="shared" si="0"/>
        <v>0</v>
      </c>
      <c r="F36" s="34">
        <v>0</v>
      </c>
      <c r="G36" s="35">
        <f t="shared" si="1"/>
        <v>0</v>
      </c>
      <c r="H36" s="33">
        <v>27</v>
      </c>
      <c r="I36" s="35">
        <f t="shared" si="2"/>
        <v>100</v>
      </c>
      <c r="J36" s="34">
        <v>434.30349999999999</v>
      </c>
      <c r="K36" s="35">
        <f t="shared" si="3"/>
        <v>100</v>
      </c>
    </row>
    <row r="37" spans="1:11" x14ac:dyDescent="0.25">
      <c r="A37" s="32" t="s">
        <v>60</v>
      </c>
      <c r="B37" s="33">
        <v>10</v>
      </c>
      <c r="C37" s="34">
        <v>18.3565</v>
      </c>
      <c r="D37" s="33">
        <v>0</v>
      </c>
      <c r="E37" s="35">
        <f t="shared" si="0"/>
        <v>0</v>
      </c>
      <c r="F37" s="34">
        <v>0</v>
      </c>
      <c r="G37" s="35">
        <f t="shared" si="1"/>
        <v>0</v>
      </c>
      <c r="H37" s="33">
        <v>10</v>
      </c>
      <c r="I37" s="35">
        <f t="shared" si="2"/>
        <v>100</v>
      </c>
      <c r="J37" s="34">
        <v>18.3565</v>
      </c>
      <c r="K37" s="35">
        <f t="shared" si="3"/>
        <v>100</v>
      </c>
    </row>
    <row r="38" spans="1:11" x14ac:dyDescent="0.25">
      <c r="A38" s="32" t="s">
        <v>63</v>
      </c>
      <c r="B38" s="33">
        <v>3</v>
      </c>
      <c r="C38" s="34">
        <v>41.173000000000002</v>
      </c>
      <c r="D38" s="33">
        <v>0</v>
      </c>
      <c r="E38" s="35">
        <f t="shared" si="0"/>
        <v>0</v>
      </c>
      <c r="F38" s="34">
        <v>0</v>
      </c>
      <c r="G38" s="35">
        <f t="shared" si="1"/>
        <v>0</v>
      </c>
      <c r="H38" s="33">
        <v>3</v>
      </c>
      <c r="I38" s="35">
        <f t="shared" si="2"/>
        <v>100</v>
      </c>
      <c r="J38" s="34">
        <v>41.173000000000002</v>
      </c>
      <c r="K38" s="35">
        <f t="shared" si="3"/>
        <v>100</v>
      </c>
    </row>
    <row r="39" spans="1:11" x14ac:dyDescent="0.25">
      <c r="A39" s="32" t="s">
        <v>64</v>
      </c>
      <c r="B39" s="33">
        <v>116</v>
      </c>
      <c r="C39" s="34">
        <v>596.37360000000001</v>
      </c>
      <c r="D39" s="33">
        <v>3</v>
      </c>
      <c r="E39" s="35">
        <f t="shared" si="0"/>
        <v>2.5862068965517242</v>
      </c>
      <c r="F39" s="34">
        <v>65.842699999999994</v>
      </c>
      <c r="G39" s="35">
        <f t="shared" si="1"/>
        <v>11.040512189003671</v>
      </c>
      <c r="H39" s="33">
        <v>113</v>
      </c>
      <c r="I39" s="35">
        <f t="shared" si="2"/>
        <v>97.41379310344827</v>
      </c>
      <c r="J39" s="34">
        <v>530.53089999999997</v>
      </c>
      <c r="K39" s="35">
        <f t="shared" si="3"/>
        <v>88.959487810996322</v>
      </c>
    </row>
    <row r="40" spans="1:11" x14ac:dyDescent="0.25">
      <c r="A40" s="32" t="s">
        <v>65</v>
      </c>
      <c r="B40" s="33">
        <v>142</v>
      </c>
      <c r="C40" s="34">
        <v>372.70479999999998</v>
      </c>
      <c r="D40" s="33">
        <v>0</v>
      </c>
      <c r="E40" s="35">
        <f t="shared" si="0"/>
        <v>0</v>
      </c>
      <c r="F40" s="34">
        <v>0</v>
      </c>
      <c r="G40" s="35">
        <f t="shared" si="1"/>
        <v>0</v>
      </c>
      <c r="H40" s="33">
        <v>142</v>
      </c>
      <c r="I40" s="35">
        <f t="shared" si="2"/>
        <v>100</v>
      </c>
      <c r="J40" s="34">
        <v>372.70479999999998</v>
      </c>
      <c r="K40" s="35">
        <f t="shared" si="3"/>
        <v>100</v>
      </c>
    </row>
    <row r="41" spans="1:11" x14ac:dyDescent="0.25">
      <c r="A41" s="32" t="s">
        <v>66</v>
      </c>
      <c r="B41" s="33">
        <v>55</v>
      </c>
      <c r="C41" s="34">
        <v>804.03599999999994</v>
      </c>
      <c r="D41" s="33">
        <v>0</v>
      </c>
      <c r="E41" s="35">
        <f t="shared" si="0"/>
        <v>0</v>
      </c>
      <c r="F41" s="34">
        <v>0</v>
      </c>
      <c r="G41" s="35">
        <f t="shared" si="1"/>
        <v>0</v>
      </c>
      <c r="H41" s="33">
        <v>55</v>
      </c>
      <c r="I41" s="35">
        <f t="shared" si="2"/>
        <v>100</v>
      </c>
      <c r="J41" s="34">
        <v>804.03599999999994</v>
      </c>
      <c r="K41" s="35">
        <f t="shared" si="3"/>
        <v>100</v>
      </c>
    </row>
    <row r="42" spans="1:11" x14ac:dyDescent="0.25">
      <c r="A42" s="32" t="s">
        <v>68</v>
      </c>
      <c r="B42" s="33">
        <v>16</v>
      </c>
      <c r="C42" s="34">
        <v>275.54880000000003</v>
      </c>
      <c r="D42" s="33">
        <v>0</v>
      </c>
      <c r="E42" s="35">
        <f t="shared" si="0"/>
        <v>0</v>
      </c>
      <c r="F42" s="34">
        <v>0</v>
      </c>
      <c r="G42" s="35">
        <f t="shared" si="1"/>
        <v>0</v>
      </c>
      <c r="H42" s="33">
        <v>16</v>
      </c>
      <c r="I42" s="35">
        <f t="shared" si="2"/>
        <v>100</v>
      </c>
      <c r="J42" s="34">
        <v>275.54880000000003</v>
      </c>
      <c r="K42" s="35">
        <f t="shared" si="3"/>
        <v>100</v>
      </c>
    </row>
    <row r="43" spans="1:11" x14ac:dyDescent="0.25">
      <c r="A43" s="32" t="s">
        <v>69</v>
      </c>
      <c r="B43" s="33">
        <v>180</v>
      </c>
      <c r="C43" s="34">
        <v>1281.7718</v>
      </c>
      <c r="D43" s="33">
        <v>0</v>
      </c>
      <c r="E43" s="35">
        <f t="shared" si="0"/>
        <v>0</v>
      </c>
      <c r="F43" s="34">
        <v>0</v>
      </c>
      <c r="G43" s="35">
        <f t="shared" si="1"/>
        <v>0</v>
      </c>
      <c r="H43" s="33">
        <v>180</v>
      </c>
      <c r="I43" s="35">
        <f t="shared" si="2"/>
        <v>100</v>
      </c>
      <c r="J43" s="34">
        <v>1281.7718</v>
      </c>
      <c r="K43" s="35">
        <f t="shared" si="3"/>
        <v>100</v>
      </c>
    </row>
    <row r="44" spans="1:11" x14ac:dyDescent="0.25">
      <c r="A44" s="32" t="s">
        <v>75</v>
      </c>
      <c r="B44" s="33">
        <v>4</v>
      </c>
      <c r="C44" s="34">
        <v>63.039499999999997</v>
      </c>
      <c r="D44" s="33">
        <v>0</v>
      </c>
      <c r="E44" s="35">
        <f t="shared" si="0"/>
        <v>0</v>
      </c>
      <c r="F44" s="34">
        <v>0</v>
      </c>
      <c r="G44" s="35">
        <f t="shared" si="1"/>
        <v>0</v>
      </c>
      <c r="H44" s="33">
        <v>4</v>
      </c>
      <c r="I44" s="35">
        <f t="shared" si="2"/>
        <v>100</v>
      </c>
      <c r="J44" s="34">
        <v>63.039499999999997</v>
      </c>
      <c r="K44" s="35">
        <f t="shared" si="3"/>
        <v>100</v>
      </c>
    </row>
    <row r="45" spans="1:11" x14ac:dyDescent="0.25">
      <c r="A45" s="32" t="s">
        <v>77</v>
      </c>
      <c r="B45" s="33">
        <v>340</v>
      </c>
      <c r="C45" s="34">
        <v>7506.2191999999995</v>
      </c>
      <c r="D45" s="33">
        <v>0</v>
      </c>
      <c r="E45" s="35">
        <f t="shared" si="0"/>
        <v>0</v>
      </c>
      <c r="F45" s="34">
        <v>0</v>
      </c>
      <c r="G45" s="35">
        <f t="shared" si="1"/>
        <v>0</v>
      </c>
      <c r="H45" s="33">
        <v>340</v>
      </c>
      <c r="I45" s="35">
        <f t="shared" si="2"/>
        <v>100</v>
      </c>
      <c r="J45" s="34">
        <v>7506.2191999999995</v>
      </c>
      <c r="K45" s="35">
        <f t="shared" si="3"/>
        <v>100</v>
      </c>
    </row>
    <row r="46" spans="1:11" x14ac:dyDescent="0.25">
      <c r="A46" s="32" t="s">
        <v>79</v>
      </c>
      <c r="B46" s="33">
        <v>240</v>
      </c>
      <c r="C46" s="34">
        <v>5863.9503999999997</v>
      </c>
      <c r="D46" s="33">
        <v>3</v>
      </c>
      <c r="E46" s="35">
        <f t="shared" si="0"/>
        <v>1.25</v>
      </c>
      <c r="F46" s="34">
        <v>421.73349999999999</v>
      </c>
      <c r="G46" s="35">
        <f t="shared" si="1"/>
        <v>7.1919690862323806</v>
      </c>
      <c r="H46" s="33">
        <v>237</v>
      </c>
      <c r="I46" s="35">
        <f t="shared" si="2"/>
        <v>98.75</v>
      </c>
      <c r="J46" s="34">
        <v>5442.2169000000004</v>
      </c>
      <c r="K46" s="35">
        <f t="shared" si="3"/>
        <v>92.808030913767624</v>
      </c>
    </row>
    <row r="47" spans="1:11" x14ac:dyDescent="0.25">
      <c r="A47" s="32" t="s">
        <v>80</v>
      </c>
      <c r="B47" s="33">
        <v>99</v>
      </c>
      <c r="C47" s="34">
        <v>1719.2706000000001</v>
      </c>
      <c r="D47" s="33">
        <v>0</v>
      </c>
      <c r="E47" s="35">
        <f t="shared" si="0"/>
        <v>0</v>
      </c>
      <c r="F47" s="34">
        <v>0</v>
      </c>
      <c r="G47" s="35">
        <f t="shared" si="1"/>
        <v>0</v>
      </c>
      <c r="H47" s="33">
        <v>99</v>
      </c>
      <c r="I47" s="35">
        <f t="shared" si="2"/>
        <v>100</v>
      </c>
      <c r="J47" s="34">
        <v>1719.2706000000001</v>
      </c>
      <c r="K47" s="35">
        <f t="shared" si="3"/>
        <v>100</v>
      </c>
    </row>
    <row r="48" spans="1:11" x14ac:dyDescent="0.25">
      <c r="A48" s="32" t="s">
        <v>83</v>
      </c>
      <c r="B48" s="33">
        <v>349</v>
      </c>
      <c r="C48" s="34">
        <v>5709.9367000000002</v>
      </c>
      <c r="D48" s="33">
        <v>0</v>
      </c>
      <c r="E48" s="35">
        <f t="shared" si="0"/>
        <v>0</v>
      </c>
      <c r="F48" s="34">
        <v>0</v>
      </c>
      <c r="G48" s="35">
        <f t="shared" si="1"/>
        <v>0</v>
      </c>
      <c r="H48" s="33">
        <v>349</v>
      </c>
      <c r="I48" s="35">
        <f t="shared" si="2"/>
        <v>100</v>
      </c>
      <c r="J48" s="34">
        <v>5709.9367000000002</v>
      </c>
      <c r="K48" s="35">
        <f t="shared" si="3"/>
        <v>100</v>
      </c>
    </row>
    <row r="49" spans="1:11" x14ac:dyDescent="0.25">
      <c r="A49" s="32" t="s">
        <v>86</v>
      </c>
      <c r="B49" s="33">
        <v>15</v>
      </c>
      <c r="C49" s="34">
        <v>367.70350000000002</v>
      </c>
      <c r="D49" s="33">
        <v>0</v>
      </c>
      <c r="E49" s="35">
        <f t="shared" si="0"/>
        <v>0</v>
      </c>
      <c r="F49" s="34">
        <v>0</v>
      </c>
      <c r="G49" s="35">
        <f t="shared" si="1"/>
        <v>0</v>
      </c>
      <c r="H49" s="33">
        <v>15</v>
      </c>
      <c r="I49" s="35">
        <f t="shared" si="2"/>
        <v>100</v>
      </c>
      <c r="J49" s="34">
        <v>367.70350000000002</v>
      </c>
      <c r="K49" s="35">
        <f t="shared" si="3"/>
        <v>100</v>
      </c>
    </row>
    <row r="50" spans="1:11" x14ac:dyDescent="0.25">
      <c r="A50" s="32" t="s">
        <v>87</v>
      </c>
      <c r="B50" s="33">
        <v>120</v>
      </c>
      <c r="C50" s="34">
        <v>1179.5156999999999</v>
      </c>
      <c r="D50" s="33">
        <v>0</v>
      </c>
      <c r="E50" s="35">
        <f t="shared" si="0"/>
        <v>0</v>
      </c>
      <c r="F50" s="34">
        <v>0</v>
      </c>
      <c r="G50" s="35">
        <f t="shared" si="1"/>
        <v>0</v>
      </c>
      <c r="H50" s="33">
        <v>120</v>
      </c>
      <c r="I50" s="35">
        <f t="shared" si="2"/>
        <v>100</v>
      </c>
      <c r="J50" s="34">
        <v>1179.5156999999999</v>
      </c>
      <c r="K50" s="35">
        <f t="shared" si="3"/>
        <v>100</v>
      </c>
    </row>
    <row r="51" spans="1:11" x14ac:dyDescent="0.25">
      <c r="A51" s="32" t="s">
        <v>89</v>
      </c>
      <c r="B51" s="33">
        <v>24</v>
      </c>
      <c r="C51" s="34">
        <v>280.1635</v>
      </c>
      <c r="D51" s="33">
        <v>0</v>
      </c>
      <c r="E51" s="35">
        <f t="shared" si="0"/>
        <v>0</v>
      </c>
      <c r="F51" s="34">
        <v>0</v>
      </c>
      <c r="G51" s="35">
        <f t="shared" si="1"/>
        <v>0</v>
      </c>
      <c r="H51" s="33">
        <v>24</v>
      </c>
      <c r="I51" s="35">
        <f t="shared" si="2"/>
        <v>100</v>
      </c>
      <c r="J51" s="34">
        <v>280.1635</v>
      </c>
      <c r="K51" s="35">
        <f t="shared" si="3"/>
        <v>100</v>
      </c>
    </row>
    <row r="52" spans="1:11" x14ac:dyDescent="0.25">
      <c r="A52" s="32" t="s">
        <v>90</v>
      </c>
      <c r="B52" s="33">
        <v>61</v>
      </c>
      <c r="C52" s="34">
        <v>443.82229999999998</v>
      </c>
      <c r="D52" s="33">
        <v>0</v>
      </c>
      <c r="E52" s="35">
        <f t="shared" si="0"/>
        <v>0</v>
      </c>
      <c r="F52" s="34">
        <v>0</v>
      </c>
      <c r="G52" s="35">
        <f t="shared" si="1"/>
        <v>0</v>
      </c>
      <c r="H52" s="33">
        <v>61</v>
      </c>
      <c r="I52" s="35">
        <f t="shared" si="2"/>
        <v>100</v>
      </c>
      <c r="J52" s="34">
        <v>443.82229999999998</v>
      </c>
      <c r="K52" s="35">
        <f t="shared" si="3"/>
        <v>100</v>
      </c>
    </row>
    <row r="53" spans="1:11" x14ac:dyDescent="0.25">
      <c r="A53" s="32" t="s">
        <v>91</v>
      </c>
      <c r="B53" s="33">
        <v>15</v>
      </c>
      <c r="C53" s="34">
        <v>21.860900000000001</v>
      </c>
      <c r="D53" s="33">
        <v>0</v>
      </c>
      <c r="E53" s="35">
        <f t="shared" si="0"/>
        <v>0</v>
      </c>
      <c r="F53" s="34">
        <v>0</v>
      </c>
      <c r="G53" s="35">
        <f t="shared" si="1"/>
        <v>0</v>
      </c>
      <c r="H53" s="33">
        <v>15</v>
      </c>
      <c r="I53" s="35">
        <f t="shared" si="2"/>
        <v>100</v>
      </c>
      <c r="J53" s="34">
        <v>21.860900000000001</v>
      </c>
      <c r="K53" s="35">
        <f t="shared" si="3"/>
        <v>100</v>
      </c>
    </row>
    <row r="54" spans="1:11" x14ac:dyDescent="0.25">
      <c r="A54" s="32" t="s">
        <v>92</v>
      </c>
      <c r="B54" s="33">
        <v>38</v>
      </c>
      <c r="C54" s="34">
        <v>414.4599</v>
      </c>
      <c r="D54" s="33">
        <v>0</v>
      </c>
      <c r="E54" s="35">
        <f t="shared" si="0"/>
        <v>0</v>
      </c>
      <c r="F54" s="34">
        <v>0</v>
      </c>
      <c r="G54" s="35">
        <f t="shared" si="1"/>
        <v>0</v>
      </c>
      <c r="H54" s="33">
        <v>38</v>
      </c>
      <c r="I54" s="35">
        <f t="shared" si="2"/>
        <v>100</v>
      </c>
      <c r="J54" s="34">
        <v>414.4599</v>
      </c>
      <c r="K54" s="35">
        <f t="shared" si="3"/>
        <v>100</v>
      </c>
    </row>
    <row r="55" spans="1:11" x14ac:dyDescent="0.25">
      <c r="A55" s="32" t="s">
        <v>94</v>
      </c>
      <c r="B55" s="33">
        <v>84</v>
      </c>
      <c r="C55" s="34">
        <v>584.39800000000002</v>
      </c>
      <c r="D55" s="33">
        <v>0</v>
      </c>
      <c r="E55" s="35">
        <f t="shared" si="0"/>
        <v>0</v>
      </c>
      <c r="F55" s="34">
        <v>0</v>
      </c>
      <c r="G55" s="35">
        <f t="shared" si="1"/>
        <v>0</v>
      </c>
      <c r="H55" s="33">
        <v>84</v>
      </c>
      <c r="I55" s="35">
        <f t="shared" si="2"/>
        <v>100</v>
      </c>
      <c r="J55" s="34">
        <v>584.39800000000002</v>
      </c>
      <c r="K55" s="35">
        <f t="shared" si="3"/>
        <v>100</v>
      </c>
    </row>
    <row r="56" spans="1:11" x14ac:dyDescent="0.25">
      <c r="A56" s="32" t="s">
        <v>95</v>
      </c>
      <c r="B56" s="33">
        <v>405</v>
      </c>
      <c r="C56" s="34">
        <v>3596.0450000000001</v>
      </c>
      <c r="D56" s="33">
        <v>0</v>
      </c>
      <c r="E56" s="35">
        <f t="shared" si="0"/>
        <v>0</v>
      </c>
      <c r="F56" s="34">
        <v>0</v>
      </c>
      <c r="G56" s="35">
        <f t="shared" si="1"/>
        <v>0</v>
      </c>
      <c r="H56" s="33">
        <v>405</v>
      </c>
      <c r="I56" s="35">
        <f t="shared" si="2"/>
        <v>100</v>
      </c>
      <c r="J56" s="34">
        <v>3596.0450000000001</v>
      </c>
      <c r="K56" s="35">
        <f t="shared" si="3"/>
        <v>100</v>
      </c>
    </row>
    <row r="57" spans="1:11" x14ac:dyDescent="0.25">
      <c r="A57" s="32" t="s">
        <v>97</v>
      </c>
      <c r="B57" s="33">
        <v>25</v>
      </c>
      <c r="C57" s="34">
        <v>224.6892</v>
      </c>
      <c r="D57" s="33">
        <v>0</v>
      </c>
      <c r="E57" s="35">
        <f t="shared" si="0"/>
        <v>0</v>
      </c>
      <c r="F57" s="34">
        <v>0</v>
      </c>
      <c r="G57" s="35">
        <f t="shared" si="1"/>
        <v>0</v>
      </c>
      <c r="H57" s="33">
        <v>25</v>
      </c>
      <c r="I57" s="35">
        <f t="shared" si="2"/>
        <v>100</v>
      </c>
      <c r="J57" s="34">
        <v>224.6892</v>
      </c>
      <c r="K57" s="35">
        <f t="shared" si="3"/>
        <v>100</v>
      </c>
    </row>
    <row r="58" spans="1:11" x14ac:dyDescent="0.25">
      <c r="A58" s="32" t="s">
        <v>99</v>
      </c>
      <c r="B58" s="33">
        <v>33</v>
      </c>
      <c r="C58" s="34">
        <v>87.157600000000002</v>
      </c>
      <c r="D58" s="33">
        <v>0</v>
      </c>
      <c r="E58" s="35">
        <f t="shared" si="0"/>
        <v>0</v>
      </c>
      <c r="F58" s="34">
        <v>0</v>
      </c>
      <c r="G58" s="35">
        <f t="shared" si="1"/>
        <v>0</v>
      </c>
      <c r="H58" s="33">
        <v>33</v>
      </c>
      <c r="I58" s="35">
        <f t="shared" si="2"/>
        <v>100</v>
      </c>
      <c r="J58" s="34">
        <v>87.157600000000002</v>
      </c>
      <c r="K58" s="35">
        <f t="shared" si="3"/>
        <v>100</v>
      </c>
    </row>
    <row r="59" spans="1:11" x14ac:dyDescent="0.25">
      <c r="A59" s="32" t="s">
        <v>101</v>
      </c>
      <c r="B59" s="33">
        <v>12</v>
      </c>
      <c r="C59" s="34">
        <v>33.160600000000002</v>
      </c>
      <c r="D59" s="33">
        <v>0</v>
      </c>
      <c r="E59" s="35">
        <f t="shared" si="0"/>
        <v>0</v>
      </c>
      <c r="F59" s="34">
        <v>0</v>
      </c>
      <c r="G59" s="35">
        <f t="shared" si="1"/>
        <v>0</v>
      </c>
      <c r="H59" s="33">
        <v>12</v>
      </c>
      <c r="I59" s="35">
        <f t="shared" si="2"/>
        <v>100</v>
      </c>
      <c r="J59" s="34">
        <v>33.160600000000002</v>
      </c>
      <c r="K59" s="35">
        <f t="shared" si="3"/>
        <v>100</v>
      </c>
    </row>
    <row r="60" spans="1:11" x14ac:dyDescent="0.25">
      <c r="A60" s="32" t="s">
        <v>102</v>
      </c>
      <c r="B60" s="33">
        <v>7</v>
      </c>
      <c r="C60" s="34">
        <v>55.265799999999999</v>
      </c>
      <c r="D60" s="33">
        <v>0</v>
      </c>
      <c r="E60" s="35">
        <f t="shared" si="0"/>
        <v>0</v>
      </c>
      <c r="F60" s="34">
        <v>0</v>
      </c>
      <c r="G60" s="35">
        <f t="shared" si="1"/>
        <v>0</v>
      </c>
      <c r="H60" s="33">
        <v>7</v>
      </c>
      <c r="I60" s="35">
        <f t="shared" si="2"/>
        <v>100</v>
      </c>
      <c r="J60" s="34">
        <v>55.265799999999999</v>
      </c>
      <c r="K60" s="35">
        <f t="shared" si="3"/>
        <v>100</v>
      </c>
    </row>
    <row r="61" spans="1:11" x14ac:dyDescent="0.25">
      <c r="A61" s="32" t="s">
        <v>107</v>
      </c>
      <c r="B61" s="33">
        <v>39</v>
      </c>
      <c r="C61" s="34">
        <v>619.10829999999999</v>
      </c>
      <c r="D61" s="33">
        <v>0</v>
      </c>
      <c r="E61" s="35">
        <f t="shared" si="0"/>
        <v>0</v>
      </c>
      <c r="F61" s="34">
        <v>0</v>
      </c>
      <c r="G61" s="35">
        <f t="shared" si="1"/>
        <v>0</v>
      </c>
      <c r="H61" s="33">
        <v>39</v>
      </c>
      <c r="I61" s="35">
        <f t="shared" si="2"/>
        <v>100</v>
      </c>
      <c r="J61" s="34">
        <v>619.10829999999999</v>
      </c>
      <c r="K61" s="35">
        <f t="shared" si="3"/>
        <v>100</v>
      </c>
    </row>
    <row r="62" spans="1:11" x14ac:dyDescent="0.25">
      <c r="A62" s="32" t="s">
        <v>110</v>
      </c>
      <c r="B62" s="33">
        <v>374</v>
      </c>
      <c r="C62" s="34">
        <v>4939.1422000000002</v>
      </c>
      <c r="D62" s="33">
        <v>0</v>
      </c>
      <c r="E62" s="35">
        <f t="shared" si="0"/>
        <v>0</v>
      </c>
      <c r="F62" s="34">
        <v>0</v>
      </c>
      <c r="G62" s="35">
        <f t="shared" si="1"/>
        <v>0</v>
      </c>
      <c r="H62" s="33">
        <v>374</v>
      </c>
      <c r="I62" s="35">
        <f t="shared" si="2"/>
        <v>100</v>
      </c>
      <c r="J62" s="34">
        <v>4939.1422000000002</v>
      </c>
      <c r="K62" s="35">
        <f t="shared" si="3"/>
        <v>100</v>
      </c>
    </row>
    <row r="63" spans="1:11" x14ac:dyDescent="0.25">
      <c r="A63" s="32" t="s">
        <v>112</v>
      </c>
      <c r="B63" s="33">
        <v>3</v>
      </c>
      <c r="C63" s="34">
        <v>20.905799999999999</v>
      </c>
      <c r="D63" s="33">
        <v>0</v>
      </c>
      <c r="E63" s="35">
        <f t="shared" si="0"/>
        <v>0</v>
      </c>
      <c r="F63" s="34">
        <v>0</v>
      </c>
      <c r="G63" s="35">
        <f t="shared" si="1"/>
        <v>0</v>
      </c>
      <c r="H63" s="33">
        <v>3</v>
      </c>
      <c r="I63" s="35">
        <f t="shared" si="2"/>
        <v>100</v>
      </c>
      <c r="J63" s="34">
        <v>20.905799999999999</v>
      </c>
      <c r="K63" s="35">
        <f t="shared" si="3"/>
        <v>100</v>
      </c>
    </row>
    <row r="64" spans="1:11" x14ac:dyDescent="0.25">
      <c r="A64" s="32" t="s">
        <v>113</v>
      </c>
      <c r="B64" s="33">
        <v>72</v>
      </c>
      <c r="C64" s="34">
        <v>117.0849</v>
      </c>
      <c r="D64" s="33">
        <v>0</v>
      </c>
      <c r="E64" s="35">
        <f t="shared" si="0"/>
        <v>0</v>
      </c>
      <c r="F64" s="34">
        <v>0</v>
      </c>
      <c r="G64" s="35">
        <f t="shared" si="1"/>
        <v>0</v>
      </c>
      <c r="H64" s="33">
        <v>72</v>
      </c>
      <c r="I64" s="35">
        <f t="shared" si="2"/>
        <v>100</v>
      </c>
      <c r="J64" s="34">
        <v>117.0849</v>
      </c>
      <c r="K64" s="35">
        <f t="shared" si="3"/>
        <v>100</v>
      </c>
    </row>
    <row r="65" spans="1:11" x14ac:dyDescent="0.25">
      <c r="A65" s="32" t="s">
        <v>114</v>
      </c>
      <c r="B65" s="33">
        <v>130</v>
      </c>
      <c r="C65" s="34">
        <v>1214.3527999999999</v>
      </c>
      <c r="D65" s="33">
        <v>0</v>
      </c>
      <c r="E65" s="35">
        <f t="shared" si="0"/>
        <v>0</v>
      </c>
      <c r="F65" s="34">
        <v>0</v>
      </c>
      <c r="G65" s="35">
        <f t="shared" si="1"/>
        <v>0</v>
      </c>
      <c r="H65" s="33">
        <v>130</v>
      </c>
      <c r="I65" s="35">
        <f t="shared" si="2"/>
        <v>100</v>
      </c>
      <c r="J65" s="34">
        <v>1214.3527999999999</v>
      </c>
      <c r="K65" s="35">
        <f t="shared" si="3"/>
        <v>100</v>
      </c>
    </row>
    <row r="66" spans="1:11" x14ac:dyDescent="0.25">
      <c r="A66" s="32" t="s">
        <v>116</v>
      </c>
      <c r="B66" s="33">
        <v>103</v>
      </c>
      <c r="C66" s="34">
        <v>955.1164</v>
      </c>
      <c r="D66" s="33">
        <v>0</v>
      </c>
      <c r="E66" s="35">
        <f t="shared" si="0"/>
        <v>0</v>
      </c>
      <c r="F66" s="34">
        <v>0</v>
      </c>
      <c r="G66" s="35">
        <f t="shared" si="1"/>
        <v>0</v>
      </c>
      <c r="H66" s="33">
        <v>103</v>
      </c>
      <c r="I66" s="35">
        <f t="shared" si="2"/>
        <v>100</v>
      </c>
      <c r="J66" s="34">
        <v>955.1164</v>
      </c>
      <c r="K66" s="35">
        <f t="shared" si="3"/>
        <v>100</v>
      </c>
    </row>
    <row r="67" spans="1:11" x14ac:dyDescent="0.25">
      <c r="A67" s="32" t="s">
        <v>117</v>
      </c>
      <c r="B67" s="33">
        <v>11</v>
      </c>
      <c r="C67" s="34">
        <v>190.51859999999999</v>
      </c>
      <c r="D67" s="33">
        <v>0</v>
      </c>
      <c r="E67" s="35">
        <f t="shared" si="0"/>
        <v>0</v>
      </c>
      <c r="F67" s="34">
        <v>0</v>
      </c>
      <c r="G67" s="35">
        <f t="shared" si="1"/>
        <v>0</v>
      </c>
      <c r="H67" s="33">
        <v>11</v>
      </c>
      <c r="I67" s="35">
        <f t="shared" si="2"/>
        <v>100</v>
      </c>
      <c r="J67" s="34">
        <v>190.51859999999999</v>
      </c>
      <c r="K67" s="35">
        <f t="shared" si="3"/>
        <v>100</v>
      </c>
    </row>
    <row r="68" spans="1:11" x14ac:dyDescent="0.25">
      <c r="A68" s="32" t="s">
        <v>118</v>
      </c>
      <c r="B68" s="33">
        <v>13</v>
      </c>
      <c r="C68" s="34">
        <v>80.879099999999994</v>
      </c>
      <c r="D68" s="33">
        <v>1</v>
      </c>
      <c r="E68" s="35">
        <f t="shared" si="0"/>
        <v>7.6923076923076925</v>
      </c>
      <c r="F68" s="34">
        <v>11.4879</v>
      </c>
      <c r="G68" s="35">
        <f t="shared" si="1"/>
        <v>14.203793068913972</v>
      </c>
      <c r="H68" s="33">
        <v>12</v>
      </c>
      <c r="I68" s="35">
        <f t="shared" si="2"/>
        <v>92.307692307692307</v>
      </c>
      <c r="J68" s="34">
        <v>69.391199999999998</v>
      </c>
      <c r="K68" s="35">
        <f t="shared" si="3"/>
        <v>85.796206931086033</v>
      </c>
    </row>
    <row r="69" spans="1:11" x14ac:dyDescent="0.25">
      <c r="A69" s="32" t="s">
        <v>119</v>
      </c>
      <c r="B69" s="33">
        <v>9</v>
      </c>
      <c r="C69" s="34">
        <v>29.5413</v>
      </c>
      <c r="D69" s="33">
        <v>0</v>
      </c>
      <c r="E69" s="35">
        <f t="shared" si="0"/>
        <v>0</v>
      </c>
      <c r="F69" s="34">
        <v>0</v>
      </c>
      <c r="G69" s="35">
        <f t="shared" si="1"/>
        <v>0</v>
      </c>
      <c r="H69" s="33">
        <v>9</v>
      </c>
      <c r="I69" s="35">
        <f t="shared" si="2"/>
        <v>100</v>
      </c>
      <c r="J69" s="34">
        <v>29.5413</v>
      </c>
      <c r="K69" s="35">
        <f t="shared" si="3"/>
        <v>100</v>
      </c>
    </row>
    <row r="70" spans="1:11" x14ac:dyDescent="0.25">
      <c r="A70" s="32" t="s">
        <v>120</v>
      </c>
      <c r="B70" s="33">
        <v>7</v>
      </c>
      <c r="C70" s="34">
        <v>46.075299999999999</v>
      </c>
      <c r="D70" s="33">
        <v>0</v>
      </c>
      <c r="E70" s="35">
        <f t="shared" si="0"/>
        <v>0</v>
      </c>
      <c r="F70" s="34">
        <v>0</v>
      </c>
      <c r="G70" s="35">
        <f t="shared" si="1"/>
        <v>0</v>
      </c>
      <c r="H70" s="33">
        <v>7</v>
      </c>
      <c r="I70" s="35">
        <f t="shared" si="2"/>
        <v>100</v>
      </c>
      <c r="J70" s="34">
        <v>46.075299999999999</v>
      </c>
      <c r="K70" s="35">
        <f t="shared" si="3"/>
        <v>100</v>
      </c>
    </row>
    <row r="71" spans="1:11" x14ac:dyDescent="0.25">
      <c r="A71" s="32" t="s">
        <v>121</v>
      </c>
      <c r="B71" s="33">
        <v>16</v>
      </c>
      <c r="C71" s="34">
        <v>1496.3169</v>
      </c>
      <c r="D71" s="33">
        <v>0</v>
      </c>
      <c r="E71" s="35">
        <f t="shared" si="0"/>
        <v>0</v>
      </c>
      <c r="F71" s="34">
        <v>0</v>
      </c>
      <c r="G71" s="35">
        <f t="shared" si="1"/>
        <v>0</v>
      </c>
      <c r="H71" s="33">
        <v>16</v>
      </c>
      <c r="I71" s="35">
        <f t="shared" si="2"/>
        <v>100</v>
      </c>
      <c r="J71" s="34">
        <v>1496.3169</v>
      </c>
      <c r="K71" s="35">
        <f t="shared" si="3"/>
        <v>100</v>
      </c>
    </row>
    <row r="72" spans="1:11" x14ac:dyDescent="0.25">
      <c r="A72" s="32" t="s">
        <v>123</v>
      </c>
      <c r="B72" s="33">
        <v>9</v>
      </c>
      <c r="C72" s="34">
        <v>58.573300000000003</v>
      </c>
      <c r="D72" s="33">
        <v>0</v>
      </c>
      <c r="E72" s="35">
        <f t="shared" si="0"/>
        <v>0</v>
      </c>
      <c r="F72" s="34">
        <v>0</v>
      </c>
      <c r="G72" s="35">
        <f t="shared" si="1"/>
        <v>0</v>
      </c>
      <c r="H72" s="33">
        <v>9</v>
      </c>
      <c r="I72" s="35">
        <f t="shared" si="2"/>
        <v>100</v>
      </c>
      <c r="J72" s="34">
        <v>58.573300000000003</v>
      </c>
      <c r="K72" s="35">
        <f t="shared" si="3"/>
        <v>100</v>
      </c>
    </row>
    <row r="73" spans="1:11" x14ac:dyDescent="0.25">
      <c r="A73" s="32" t="s">
        <v>124</v>
      </c>
      <c r="B73" s="33">
        <v>137</v>
      </c>
      <c r="C73" s="34">
        <v>1839.1068</v>
      </c>
      <c r="D73" s="33">
        <v>0</v>
      </c>
      <c r="E73" s="35">
        <f t="shared" si="0"/>
        <v>0</v>
      </c>
      <c r="F73" s="34">
        <v>0</v>
      </c>
      <c r="G73" s="35">
        <f t="shared" si="1"/>
        <v>0</v>
      </c>
      <c r="H73" s="33">
        <v>137</v>
      </c>
      <c r="I73" s="35">
        <f t="shared" si="2"/>
        <v>100</v>
      </c>
      <c r="J73" s="34">
        <v>1839.1068</v>
      </c>
      <c r="K73" s="35">
        <f t="shared" si="3"/>
        <v>100</v>
      </c>
    </row>
    <row r="74" spans="1:11" x14ac:dyDescent="0.25">
      <c r="A74" s="32" t="s">
        <v>125</v>
      </c>
      <c r="B74" s="33">
        <v>113</v>
      </c>
      <c r="C74" s="34">
        <v>2123.7193000000002</v>
      </c>
      <c r="D74" s="33">
        <v>19</v>
      </c>
      <c r="E74" s="35">
        <f t="shared" si="0"/>
        <v>16.814159292035399</v>
      </c>
      <c r="F74" s="34">
        <v>1154.2492999999999</v>
      </c>
      <c r="G74" s="35">
        <f t="shared" si="1"/>
        <v>54.350370126598172</v>
      </c>
      <c r="H74" s="33">
        <v>94</v>
      </c>
      <c r="I74" s="35">
        <f t="shared" si="2"/>
        <v>83.185840707964601</v>
      </c>
      <c r="J74" s="34">
        <v>969.47</v>
      </c>
      <c r="K74" s="35">
        <f t="shared" si="3"/>
        <v>45.649629873401814</v>
      </c>
    </row>
    <row r="75" spans="1:11" x14ac:dyDescent="0.25">
      <c r="A75" s="32" t="s">
        <v>131</v>
      </c>
      <c r="B75" s="33">
        <v>79</v>
      </c>
      <c r="C75" s="34">
        <v>2589.8051999999998</v>
      </c>
      <c r="D75" s="33">
        <v>0</v>
      </c>
      <c r="E75" s="35">
        <f t="shared" ref="E75:E78" si="4">D75/B75*100</f>
        <v>0</v>
      </c>
      <c r="F75" s="34">
        <v>0</v>
      </c>
      <c r="G75" s="35">
        <f t="shared" ref="G75:G78" si="5">F75/C75*100</f>
        <v>0</v>
      </c>
      <c r="H75" s="33">
        <v>79</v>
      </c>
      <c r="I75" s="35">
        <f t="shared" ref="I75:I78" si="6">H75/B75*100</f>
        <v>100</v>
      </c>
      <c r="J75" s="34">
        <v>2589.8051999999998</v>
      </c>
      <c r="K75" s="35">
        <f t="shared" ref="K75:K78" si="7">J75/C75*100</f>
        <v>100</v>
      </c>
    </row>
    <row r="76" spans="1:11" x14ac:dyDescent="0.25">
      <c r="A76" s="32" t="s">
        <v>132</v>
      </c>
      <c r="B76" s="33">
        <v>120</v>
      </c>
      <c r="C76" s="34">
        <v>692.87829999999997</v>
      </c>
      <c r="D76" s="33">
        <v>0</v>
      </c>
      <c r="E76" s="35">
        <f t="shared" si="4"/>
        <v>0</v>
      </c>
      <c r="F76" s="34">
        <v>0</v>
      </c>
      <c r="G76" s="35">
        <f t="shared" si="5"/>
        <v>0</v>
      </c>
      <c r="H76" s="33">
        <v>120</v>
      </c>
      <c r="I76" s="35">
        <f t="shared" si="6"/>
        <v>100</v>
      </c>
      <c r="J76" s="34">
        <v>692.87829999999997</v>
      </c>
      <c r="K76" s="35">
        <f t="shared" si="7"/>
        <v>100</v>
      </c>
    </row>
    <row r="77" spans="1:11" x14ac:dyDescent="0.25">
      <c r="A77" s="32" t="s">
        <v>133</v>
      </c>
      <c r="B77" s="33">
        <v>82</v>
      </c>
      <c r="C77" s="34">
        <v>1687.8480999999999</v>
      </c>
      <c r="D77" s="33">
        <v>0</v>
      </c>
      <c r="E77" s="35">
        <f t="shared" si="4"/>
        <v>0</v>
      </c>
      <c r="F77" s="34">
        <v>0</v>
      </c>
      <c r="G77" s="35">
        <f t="shared" si="5"/>
        <v>0</v>
      </c>
      <c r="H77" s="33">
        <v>82</v>
      </c>
      <c r="I77" s="35">
        <f t="shared" si="6"/>
        <v>100</v>
      </c>
      <c r="J77" s="34">
        <v>1687.8480999999999</v>
      </c>
      <c r="K77" s="35">
        <f t="shared" si="7"/>
        <v>100</v>
      </c>
    </row>
    <row r="78" spans="1:11" x14ac:dyDescent="0.25">
      <c r="A78" s="32" t="s">
        <v>135</v>
      </c>
      <c r="B78" s="33">
        <v>4</v>
      </c>
      <c r="C78" s="34">
        <v>16.074000000000002</v>
      </c>
      <c r="D78" s="33">
        <v>0</v>
      </c>
      <c r="E78" s="35">
        <f t="shared" si="4"/>
        <v>0</v>
      </c>
      <c r="F78" s="34">
        <v>0</v>
      </c>
      <c r="G78" s="35">
        <f t="shared" si="5"/>
        <v>0</v>
      </c>
      <c r="H78" s="33">
        <v>4</v>
      </c>
      <c r="I78" s="35">
        <f t="shared" si="6"/>
        <v>100</v>
      </c>
      <c r="J78" s="34">
        <v>16.074000000000002</v>
      </c>
      <c r="K78" s="35">
        <f t="shared" si="7"/>
        <v>100</v>
      </c>
    </row>
  </sheetData>
  <sheetProtection algorithmName="SHA-512" hashValue="orQiZGh5jm/9KvZy7QWvv6ED4ugQyJ4f4f5sRp+JJq8tCarLoNw1uNbsGn4yZ4+6nqdZOEuicKuk+rTU1SdQnQ==" saltValue="AYMBxx2bz3Yx8DKCkthXIA==" spinCount="100000" sheet="1" objects="1" scenarios="1"/>
  <mergeCells count="6">
    <mergeCell ref="A3:K3"/>
    <mergeCell ref="A4:A8"/>
    <mergeCell ref="B4:C6"/>
    <mergeCell ref="D4:K4"/>
    <mergeCell ref="D5:G6"/>
    <mergeCell ref="H5:K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workbookViewId="0">
      <pane ySplit="8" topLeftCell="A9" activePane="bottomLeft" state="frozen"/>
      <selection pane="bottomLeft" activeCell="A9" sqref="A9"/>
    </sheetView>
  </sheetViews>
  <sheetFormatPr baseColWidth="10" defaultRowHeight="15" x14ac:dyDescent="0.25"/>
  <cols>
    <col min="1" max="1" width="34.42578125" style="26" customWidth="1"/>
    <col min="2" max="16384" width="11.42578125" style="26"/>
  </cols>
  <sheetData>
    <row r="1" spans="1:11" customFormat="1" x14ac:dyDescent="0.25"/>
    <row r="2" spans="1:11" customFormat="1" x14ac:dyDescent="0.25"/>
    <row r="3" spans="1:11" customFormat="1" ht="31.5" x14ac:dyDescent="0.25">
      <c r="A3" s="78" t="s">
        <v>171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customFormat="1" x14ac:dyDescent="0.25">
      <c r="A4" s="79" t="s">
        <v>0</v>
      </c>
      <c r="B4" s="80" t="s">
        <v>138</v>
      </c>
      <c r="C4" s="81"/>
      <c r="D4" s="80" t="s">
        <v>139</v>
      </c>
      <c r="E4" s="101"/>
      <c r="F4" s="101"/>
      <c r="G4" s="101"/>
      <c r="H4" s="101"/>
      <c r="I4" s="101"/>
      <c r="J4" s="101"/>
      <c r="K4" s="81"/>
    </row>
    <row r="5" spans="1:11" customFormat="1" x14ac:dyDescent="0.25">
      <c r="A5" s="79"/>
      <c r="B5" s="82"/>
      <c r="C5" s="83"/>
      <c r="D5" s="89" t="s">
        <v>140</v>
      </c>
      <c r="E5" s="90"/>
      <c r="F5" s="90"/>
      <c r="G5" s="91"/>
      <c r="H5" s="89" t="s">
        <v>141</v>
      </c>
      <c r="I5" s="90"/>
      <c r="J5" s="90"/>
      <c r="K5" s="91"/>
    </row>
    <row r="6" spans="1:11" customFormat="1" x14ac:dyDescent="0.25">
      <c r="A6" s="79"/>
      <c r="B6" s="84"/>
      <c r="C6" s="85"/>
      <c r="D6" s="92"/>
      <c r="E6" s="93"/>
      <c r="F6" s="93"/>
      <c r="G6" s="94"/>
      <c r="H6" s="92"/>
      <c r="I6" s="93"/>
      <c r="J6" s="93"/>
      <c r="K6" s="94"/>
    </row>
    <row r="7" spans="1:11" customFormat="1" ht="25.5" x14ac:dyDescent="0.25">
      <c r="A7" s="79"/>
      <c r="B7" s="1" t="s">
        <v>6</v>
      </c>
      <c r="C7" s="1" t="s">
        <v>7</v>
      </c>
      <c r="D7" s="14" t="s">
        <v>8</v>
      </c>
      <c r="E7" s="14" t="s">
        <v>9</v>
      </c>
      <c r="F7" s="14" t="s">
        <v>7</v>
      </c>
      <c r="G7" s="14" t="s">
        <v>9</v>
      </c>
      <c r="H7" s="16" t="s">
        <v>8</v>
      </c>
      <c r="I7" s="16" t="s">
        <v>9</v>
      </c>
      <c r="J7" s="16" t="s">
        <v>7</v>
      </c>
      <c r="K7" s="16" t="s">
        <v>9</v>
      </c>
    </row>
    <row r="8" spans="1:11" customFormat="1" x14ac:dyDescent="0.25">
      <c r="A8" s="79"/>
      <c r="B8" s="11" t="s">
        <v>142</v>
      </c>
      <c r="C8" s="11" t="s">
        <v>143</v>
      </c>
      <c r="D8" s="11" t="s">
        <v>12</v>
      </c>
      <c r="E8" s="11"/>
      <c r="F8" s="11" t="s">
        <v>13</v>
      </c>
      <c r="G8" s="11"/>
      <c r="H8" s="11" t="s">
        <v>14</v>
      </c>
      <c r="I8" s="11"/>
      <c r="J8" s="11" t="s">
        <v>15</v>
      </c>
      <c r="K8" s="11"/>
    </row>
    <row r="9" spans="1:11" customFormat="1" x14ac:dyDescent="0.25">
      <c r="A9" s="8"/>
      <c r="B9" s="4"/>
      <c r="C9" s="9"/>
      <c r="D9" s="4"/>
      <c r="E9" s="4"/>
      <c r="F9" s="3"/>
      <c r="G9" s="3"/>
      <c r="H9" s="4"/>
      <c r="I9" s="4"/>
      <c r="J9" s="9"/>
      <c r="K9" s="9"/>
    </row>
    <row r="10" spans="1:11" x14ac:dyDescent="0.25">
      <c r="A10" s="36" t="s">
        <v>18</v>
      </c>
      <c r="B10" s="37">
        <v>11799</v>
      </c>
      <c r="C10" s="38">
        <v>250866.9877</v>
      </c>
      <c r="D10" s="37">
        <v>6</v>
      </c>
      <c r="E10" s="39">
        <f>D10/B10*100</f>
        <v>5.0851767098906681E-2</v>
      </c>
      <c r="F10" s="38">
        <v>226.06360000000001</v>
      </c>
      <c r="G10" s="39">
        <f>F10/C10*100</f>
        <v>9.0112932782666008E-2</v>
      </c>
      <c r="H10" s="37">
        <v>11793</v>
      </c>
      <c r="I10" s="39">
        <f>H10/B10*100</f>
        <v>99.949148232901095</v>
      </c>
      <c r="J10" s="38">
        <v>250640.9241</v>
      </c>
      <c r="K10" s="39">
        <f>J10/C10*100</f>
        <v>99.90988706721734</v>
      </c>
    </row>
    <row r="11" spans="1:11" x14ac:dyDescent="0.25">
      <c r="A11" s="32" t="s">
        <v>19</v>
      </c>
      <c r="B11" s="33">
        <v>19</v>
      </c>
      <c r="C11" s="34">
        <v>317.51990000000001</v>
      </c>
      <c r="D11" s="33">
        <v>0</v>
      </c>
      <c r="E11" s="35">
        <f t="shared" ref="E11:E74" si="0">D11/B11*100</f>
        <v>0</v>
      </c>
      <c r="F11" s="34">
        <v>0</v>
      </c>
      <c r="G11" s="35">
        <f t="shared" ref="G11:G74" si="1">F11/C11*100</f>
        <v>0</v>
      </c>
      <c r="H11" s="33">
        <v>19</v>
      </c>
      <c r="I11" s="35">
        <f t="shared" ref="I11:I74" si="2">H11/B11*100</f>
        <v>100</v>
      </c>
      <c r="J11" s="34">
        <v>317.51990000000001</v>
      </c>
      <c r="K11" s="35">
        <f t="shared" ref="K11:K74" si="3">J11/C11*100</f>
        <v>100</v>
      </c>
    </row>
    <row r="12" spans="1:11" x14ac:dyDescent="0.25">
      <c r="A12" s="32" t="s">
        <v>20</v>
      </c>
      <c r="B12" s="33">
        <v>19</v>
      </c>
      <c r="C12" s="34">
        <v>548.52449999999999</v>
      </c>
      <c r="D12" s="33">
        <v>0</v>
      </c>
      <c r="E12" s="35">
        <f t="shared" si="0"/>
        <v>0</v>
      </c>
      <c r="F12" s="34">
        <v>0</v>
      </c>
      <c r="G12" s="35">
        <f t="shared" si="1"/>
        <v>0</v>
      </c>
      <c r="H12" s="33">
        <v>19</v>
      </c>
      <c r="I12" s="35">
        <f t="shared" si="2"/>
        <v>100</v>
      </c>
      <c r="J12" s="34">
        <v>548.52449999999999</v>
      </c>
      <c r="K12" s="35">
        <f t="shared" si="3"/>
        <v>100</v>
      </c>
    </row>
    <row r="13" spans="1:11" x14ac:dyDescent="0.25">
      <c r="A13" s="32" t="s">
        <v>21</v>
      </c>
      <c r="B13" s="33">
        <v>98</v>
      </c>
      <c r="C13" s="34">
        <v>2460.5949999999998</v>
      </c>
      <c r="D13" s="33">
        <v>0</v>
      </c>
      <c r="E13" s="35">
        <f t="shared" si="0"/>
        <v>0</v>
      </c>
      <c r="F13" s="34">
        <v>0</v>
      </c>
      <c r="G13" s="35">
        <f t="shared" si="1"/>
        <v>0</v>
      </c>
      <c r="H13" s="33">
        <v>98</v>
      </c>
      <c r="I13" s="35">
        <f t="shared" si="2"/>
        <v>100</v>
      </c>
      <c r="J13" s="34">
        <v>2460.5949999999998</v>
      </c>
      <c r="K13" s="35">
        <f t="shared" si="3"/>
        <v>100</v>
      </c>
    </row>
    <row r="14" spans="1:11" x14ac:dyDescent="0.25">
      <c r="A14" s="32" t="s">
        <v>22</v>
      </c>
      <c r="B14" s="33">
        <v>64</v>
      </c>
      <c r="C14" s="34">
        <v>564.97159999999997</v>
      </c>
      <c r="D14" s="33">
        <v>0</v>
      </c>
      <c r="E14" s="35">
        <f t="shared" si="0"/>
        <v>0</v>
      </c>
      <c r="F14" s="34">
        <v>0</v>
      </c>
      <c r="G14" s="35">
        <f t="shared" si="1"/>
        <v>0</v>
      </c>
      <c r="H14" s="33">
        <v>64</v>
      </c>
      <c r="I14" s="35">
        <f t="shared" si="2"/>
        <v>100</v>
      </c>
      <c r="J14" s="34">
        <v>564.97159999999997</v>
      </c>
      <c r="K14" s="35">
        <f t="shared" si="3"/>
        <v>100</v>
      </c>
    </row>
    <row r="15" spans="1:11" x14ac:dyDescent="0.25">
      <c r="A15" s="32" t="s">
        <v>150</v>
      </c>
      <c r="B15" s="33">
        <v>5</v>
      </c>
      <c r="C15" s="34">
        <v>18.936900000000001</v>
      </c>
      <c r="D15" s="33">
        <v>0</v>
      </c>
      <c r="E15" s="35">
        <f t="shared" si="0"/>
        <v>0</v>
      </c>
      <c r="F15" s="34">
        <v>0</v>
      </c>
      <c r="G15" s="35">
        <f t="shared" si="1"/>
        <v>0</v>
      </c>
      <c r="H15" s="33">
        <v>5</v>
      </c>
      <c r="I15" s="35">
        <f t="shared" si="2"/>
        <v>100</v>
      </c>
      <c r="J15" s="34">
        <v>18.936900000000001</v>
      </c>
      <c r="K15" s="35">
        <f t="shared" si="3"/>
        <v>100</v>
      </c>
    </row>
    <row r="16" spans="1:11" x14ac:dyDescent="0.25">
      <c r="A16" s="32" t="s">
        <v>26</v>
      </c>
      <c r="B16" s="33">
        <v>3</v>
      </c>
      <c r="C16" s="34">
        <v>242.25450000000001</v>
      </c>
      <c r="D16" s="33">
        <v>0</v>
      </c>
      <c r="E16" s="35">
        <f t="shared" si="0"/>
        <v>0</v>
      </c>
      <c r="F16" s="34">
        <v>0</v>
      </c>
      <c r="G16" s="35">
        <f t="shared" si="1"/>
        <v>0</v>
      </c>
      <c r="H16" s="33">
        <v>3</v>
      </c>
      <c r="I16" s="35">
        <f t="shared" si="2"/>
        <v>100</v>
      </c>
      <c r="J16" s="34">
        <v>242.25450000000001</v>
      </c>
      <c r="K16" s="35">
        <f t="shared" si="3"/>
        <v>100</v>
      </c>
    </row>
    <row r="17" spans="1:11" x14ac:dyDescent="0.25">
      <c r="A17" s="32" t="s">
        <v>27</v>
      </c>
      <c r="B17" s="33">
        <v>282</v>
      </c>
      <c r="C17" s="34">
        <v>8875.8705000000009</v>
      </c>
      <c r="D17" s="33">
        <v>0</v>
      </c>
      <c r="E17" s="35">
        <f t="shared" si="0"/>
        <v>0</v>
      </c>
      <c r="F17" s="34">
        <v>0</v>
      </c>
      <c r="G17" s="35">
        <f t="shared" si="1"/>
        <v>0</v>
      </c>
      <c r="H17" s="33">
        <v>282</v>
      </c>
      <c r="I17" s="35">
        <f t="shared" si="2"/>
        <v>100</v>
      </c>
      <c r="J17" s="34">
        <v>8875.8705000000009</v>
      </c>
      <c r="K17" s="35">
        <f t="shared" si="3"/>
        <v>100</v>
      </c>
    </row>
    <row r="18" spans="1:11" x14ac:dyDescent="0.25">
      <c r="A18" s="32" t="s">
        <v>30</v>
      </c>
      <c r="B18" s="33">
        <v>162</v>
      </c>
      <c r="C18" s="34">
        <v>6547.3617999999997</v>
      </c>
      <c r="D18" s="33">
        <v>0</v>
      </c>
      <c r="E18" s="35">
        <f t="shared" si="0"/>
        <v>0</v>
      </c>
      <c r="F18" s="34">
        <v>0</v>
      </c>
      <c r="G18" s="35">
        <f t="shared" si="1"/>
        <v>0</v>
      </c>
      <c r="H18" s="33">
        <v>162</v>
      </c>
      <c r="I18" s="35">
        <f t="shared" si="2"/>
        <v>100</v>
      </c>
      <c r="J18" s="34">
        <v>6547.3617999999997</v>
      </c>
      <c r="K18" s="35">
        <f t="shared" si="3"/>
        <v>100</v>
      </c>
    </row>
    <row r="19" spans="1:11" x14ac:dyDescent="0.25">
      <c r="A19" s="32" t="s">
        <v>31</v>
      </c>
      <c r="B19" s="33">
        <v>123</v>
      </c>
      <c r="C19" s="34">
        <v>639.5761</v>
      </c>
      <c r="D19" s="33">
        <v>0</v>
      </c>
      <c r="E19" s="35">
        <f t="shared" si="0"/>
        <v>0</v>
      </c>
      <c r="F19" s="34">
        <v>0</v>
      </c>
      <c r="G19" s="35">
        <f t="shared" si="1"/>
        <v>0</v>
      </c>
      <c r="H19" s="33">
        <v>123</v>
      </c>
      <c r="I19" s="35">
        <f t="shared" si="2"/>
        <v>100</v>
      </c>
      <c r="J19" s="34">
        <v>639.5761</v>
      </c>
      <c r="K19" s="35">
        <f t="shared" si="3"/>
        <v>100</v>
      </c>
    </row>
    <row r="20" spans="1:11" x14ac:dyDescent="0.25">
      <c r="A20" s="32" t="s">
        <v>32</v>
      </c>
      <c r="B20" s="33">
        <v>18</v>
      </c>
      <c r="C20" s="34">
        <v>15.5426</v>
      </c>
      <c r="D20" s="33">
        <v>0</v>
      </c>
      <c r="E20" s="35">
        <f t="shared" si="0"/>
        <v>0</v>
      </c>
      <c r="F20" s="34">
        <v>0</v>
      </c>
      <c r="G20" s="35">
        <f t="shared" si="1"/>
        <v>0</v>
      </c>
      <c r="H20" s="33">
        <v>18</v>
      </c>
      <c r="I20" s="35">
        <f t="shared" si="2"/>
        <v>100</v>
      </c>
      <c r="J20" s="34">
        <v>15.5426</v>
      </c>
      <c r="K20" s="35">
        <f t="shared" si="3"/>
        <v>100</v>
      </c>
    </row>
    <row r="21" spans="1:11" x14ac:dyDescent="0.25">
      <c r="A21" s="32" t="s">
        <v>34</v>
      </c>
      <c r="B21" s="33">
        <v>257</v>
      </c>
      <c r="C21" s="34">
        <v>5600.5254000000004</v>
      </c>
      <c r="D21" s="33">
        <v>0</v>
      </c>
      <c r="E21" s="35">
        <f t="shared" si="0"/>
        <v>0</v>
      </c>
      <c r="F21" s="34">
        <v>0</v>
      </c>
      <c r="G21" s="35">
        <f t="shared" si="1"/>
        <v>0</v>
      </c>
      <c r="H21" s="33">
        <v>257</v>
      </c>
      <c r="I21" s="35">
        <f t="shared" si="2"/>
        <v>100</v>
      </c>
      <c r="J21" s="34">
        <v>5600.5254000000004</v>
      </c>
      <c r="K21" s="35">
        <f t="shared" si="3"/>
        <v>100</v>
      </c>
    </row>
    <row r="22" spans="1:11" x14ac:dyDescent="0.25">
      <c r="A22" s="32" t="s">
        <v>35</v>
      </c>
      <c r="B22" s="33">
        <v>510</v>
      </c>
      <c r="C22" s="34">
        <v>15948.8892</v>
      </c>
      <c r="D22" s="33">
        <v>0</v>
      </c>
      <c r="E22" s="35">
        <f t="shared" si="0"/>
        <v>0</v>
      </c>
      <c r="F22" s="34">
        <v>0</v>
      </c>
      <c r="G22" s="35">
        <f t="shared" si="1"/>
        <v>0</v>
      </c>
      <c r="H22" s="33">
        <v>510</v>
      </c>
      <c r="I22" s="35">
        <f t="shared" si="2"/>
        <v>100</v>
      </c>
      <c r="J22" s="34">
        <v>15948.8892</v>
      </c>
      <c r="K22" s="35">
        <f t="shared" si="3"/>
        <v>100</v>
      </c>
    </row>
    <row r="23" spans="1:11" x14ac:dyDescent="0.25">
      <c r="A23" s="32" t="s">
        <v>36</v>
      </c>
      <c r="B23" s="33">
        <v>34</v>
      </c>
      <c r="C23" s="34">
        <v>56.395299999999999</v>
      </c>
      <c r="D23" s="33">
        <v>0</v>
      </c>
      <c r="E23" s="35">
        <f t="shared" si="0"/>
        <v>0</v>
      </c>
      <c r="F23" s="34">
        <v>0</v>
      </c>
      <c r="G23" s="35">
        <f t="shared" si="1"/>
        <v>0</v>
      </c>
      <c r="H23" s="33">
        <v>34</v>
      </c>
      <c r="I23" s="35">
        <f t="shared" si="2"/>
        <v>100</v>
      </c>
      <c r="J23" s="34">
        <v>56.395299999999999</v>
      </c>
      <c r="K23" s="35">
        <f t="shared" si="3"/>
        <v>100</v>
      </c>
    </row>
    <row r="24" spans="1:11" x14ac:dyDescent="0.25">
      <c r="A24" s="32" t="s">
        <v>37</v>
      </c>
      <c r="B24" s="33">
        <v>119</v>
      </c>
      <c r="C24" s="34">
        <v>1900.0784000000001</v>
      </c>
      <c r="D24" s="33">
        <v>0</v>
      </c>
      <c r="E24" s="35">
        <f t="shared" si="0"/>
        <v>0</v>
      </c>
      <c r="F24" s="34">
        <v>0</v>
      </c>
      <c r="G24" s="35">
        <f t="shared" si="1"/>
        <v>0</v>
      </c>
      <c r="H24" s="33">
        <v>119</v>
      </c>
      <c r="I24" s="35">
        <f t="shared" si="2"/>
        <v>100</v>
      </c>
      <c r="J24" s="34">
        <v>1900.0784000000001</v>
      </c>
      <c r="K24" s="35">
        <f t="shared" si="3"/>
        <v>100</v>
      </c>
    </row>
    <row r="25" spans="1:11" x14ac:dyDescent="0.25">
      <c r="A25" s="32" t="s">
        <v>38</v>
      </c>
      <c r="B25" s="33">
        <v>540</v>
      </c>
      <c r="C25" s="34">
        <v>11478.5206</v>
      </c>
      <c r="D25" s="33">
        <v>0</v>
      </c>
      <c r="E25" s="35">
        <f t="shared" si="0"/>
        <v>0</v>
      </c>
      <c r="F25" s="34">
        <v>0</v>
      </c>
      <c r="G25" s="35">
        <f t="shared" si="1"/>
        <v>0</v>
      </c>
      <c r="H25" s="33">
        <v>540</v>
      </c>
      <c r="I25" s="35">
        <f t="shared" si="2"/>
        <v>100</v>
      </c>
      <c r="J25" s="34">
        <v>11478.5206</v>
      </c>
      <c r="K25" s="35">
        <f t="shared" si="3"/>
        <v>100</v>
      </c>
    </row>
    <row r="26" spans="1:11" x14ac:dyDescent="0.25">
      <c r="A26" s="32" t="s">
        <v>39</v>
      </c>
      <c r="B26" s="33">
        <v>156</v>
      </c>
      <c r="C26" s="34">
        <v>1055.4226000000001</v>
      </c>
      <c r="D26" s="33">
        <v>0</v>
      </c>
      <c r="E26" s="35">
        <f t="shared" si="0"/>
        <v>0</v>
      </c>
      <c r="F26" s="34">
        <v>0</v>
      </c>
      <c r="G26" s="35">
        <f t="shared" si="1"/>
        <v>0</v>
      </c>
      <c r="H26" s="33">
        <v>156</v>
      </c>
      <c r="I26" s="35">
        <f t="shared" si="2"/>
        <v>100</v>
      </c>
      <c r="J26" s="34">
        <v>1055.4226000000001</v>
      </c>
      <c r="K26" s="35">
        <f t="shared" si="3"/>
        <v>100</v>
      </c>
    </row>
    <row r="27" spans="1:11" x14ac:dyDescent="0.25">
      <c r="A27" s="32" t="s">
        <v>43</v>
      </c>
      <c r="B27" s="33">
        <v>39</v>
      </c>
      <c r="C27" s="34">
        <v>610.18330000000003</v>
      </c>
      <c r="D27" s="33">
        <v>0</v>
      </c>
      <c r="E27" s="35">
        <f t="shared" si="0"/>
        <v>0</v>
      </c>
      <c r="F27" s="34">
        <v>0</v>
      </c>
      <c r="G27" s="35">
        <f t="shared" si="1"/>
        <v>0</v>
      </c>
      <c r="H27" s="33">
        <v>39</v>
      </c>
      <c r="I27" s="35">
        <f t="shared" si="2"/>
        <v>100</v>
      </c>
      <c r="J27" s="34">
        <v>610.18330000000003</v>
      </c>
      <c r="K27" s="35">
        <f t="shared" si="3"/>
        <v>100</v>
      </c>
    </row>
    <row r="28" spans="1:11" x14ac:dyDescent="0.25">
      <c r="A28" s="32" t="s">
        <v>45</v>
      </c>
      <c r="B28" s="33">
        <v>209</v>
      </c>
      <c r="C28" s="34">
        <v>2687.9865</v>
      </c>
      <c r="D28" s="33">
        <v>0</v>
      </c>
      <c r="E28" s="35">
        <f t="shared" si="0"/>
        <v>0</v>
      </c>
      <c r="F28" s="34">
        <v>0</v>
      </c>
      <c r="G28" s="35">
        <f t="shared" si="1"/>
        <v>0</v>
      </c>
      <c r="H28" s="33">
        <v>209</v>
      </c>
      <c r="I28" s="35">
        <f t="shared" si="2"/>
        <v>100</v>
      </c>
      <c r="J28" s="34">
        <v>2687.9865</v>
      </c>
      <c r="K28" s="35">
        <f t="shared" si="3"/>
        <v>100</v>
      </c>
    </row>
    <row r="29" spans="1:11" x14ac:dyDescent="0.25">
      <c r="A29" s="32" t="s">
        <v>48</v>
      </c>
      <c r="B29" s="33">
        <v>237</v>
      </c>
      <c r="C29" s="34">
        <v>3128.424</v>
      </c>
      <c r="D29" s="33">
        <v>0</v>
      </c>
      <c r="E29" s="35">
        <f t="shared" si="0"/>
        <v>0</v>
      </c>
      <c r="F29" s="34">
        <v>0</v>
      </c>
      <c r="G29" s="35">
        <f t="shared" si="1"/>
        <v>0</v>
      </c>
      <c r="H29" s="33">
        <v>237</v>
      </c>
      <c r="I29" s="35">
        <f t="shared" si="2"/>
        <v>100</v>
      </c>
      <c r="J29" s="34">
        <v>3128.424</v>
      </c>
      <c r="K29" s="35">
        <f t="shared" si="3"/>
        <v>100</v>
      </c>
    </row>
    <row r="30" spans="1:11" x14ac:dyDescent="0.25">
      <c r="A30" s="32" t="s">
        <v>50</v>
      </c>
      <c r="B30" s="33">
        <v>32</v>
      </c>
      <c r="C30" s="34">
        <v>448.80680000000001</v>
      </c>
      <c r="D30" s="33">
        <v>1</v>
      </c>
      <c r="E30" s="35">
        <f t="shared" si="0"/>
        <v>3.125</v>
      </c>
      <c r="F30" s="34">
        <v>2.2431000000000001</v>
      </c>
      <c r="G30" s="35">
        <f t="shared" si="1"/>
        <v>0.49979189263620788</v>
      </c>
      <c r="H30" s="33">
        <v>31</v>
      </c>
      <c r="I30" s="35">
        <f t="shared" si="2"/>
        <v>96.875</v>
      </c>
      <c r="J30" s="34">
        <v>446.56369999999998</v>
      </c>
      <c r="K30" s="35">
        <f t="shared" si="3"/>
        <v>99.50020810736379</v>
      </c>
    </row>
    <row r="31" spans="1:11" x14ac:dyDescent="0.25">
      <c r="A31" s="32" t="s">
        <v>52</v>
      </c>
      <c r="B31" s="33">
        <v>274</v>
      </c>
      <c r="C31" s="34">
        <v>3371.4775</v>
      </c>
      <c r="D31" s="33">
        <v>0</v>
      </c>
      <c r="E31" s="35">
        <f t="shared" si="0"/>
        <v>0</v>
      </c>
      <c r="F31" s="34">
        <v>0</v>
      </c>
      <c r="G31" s="35">
        <f t="shared" si="1"/>
        <v>0</v>
      </c>
      <c r="H31" s="33">
        <v>274</v>
      </c>
      <c r="I31" s="35">
        <f t="shared" si="2"/>
        <v>100</v>
      </c>
      <c r="J31" s="34">
        <v>3371.4775</v>
      </c>
      <c r="K31" s="35">
        <f t="shared" si="3"/>
        <v>100</v>
      </c>
    </row>
    <row r="32" spans="1:11" x14ac:dyDescent="0.25">
      <c r="A32" s="32" t="s">
        <v>53</v>
      </c>
      <c r="B32" s="33">
        <v>6</v>
      </c>
      <c r="C32" s="34">
        <v>68.731300000000005</v>
      </c>
      <c r="D32" s="33">
        <v>0</v>
      </c>
      <c r="E32" s="35">
        <f t="shared" si="0"/>
        <v>0</v>
      </c>
      <c r="F32" s="34">
        <v>0</v>
      </c>
      <c r="G32" s="35">
        <f t="shared" si="1"/>
        <v>0</v>
      </c>
      <c r="H32" s="33">
        <v>6</v>
      </c>
      <c r="I32" s="35">
        <f t="shared" si="2"/>
        <v>100</v>
      </c>
      <c r="J32" s="34">
        <v>68.731300000000005</v>
      </c>
      <c r="K32" s="35">
        <f t="shared" si="3"/>
        <v>100</v>
      </c>
    </row>
    <row r="33" spans="1:11" x14ac:dyDescent="0.25">
      <c r="A33" s="32" t="s">
        <v>55</v>
      </c>
      <c r="B33" s="33">
        <v>35</v>
      </c>
      <c r="C33" s="34">
        <v>244.25380000000001</v>
      </c>
      <c r="D33" s="33">
        <v>0</v>
      </c>
      <c r="E33" s="35">
        <f t="shared" si="0"/>
        <v>0</v>
      </c>
      <c r="F33" s="34">
        <v>0</v>
      </c>
      <c r="G33" s="35">
        <f t="shared" si="1"/>
        <v>0</v>
      </c>
      <c r="H33" s="33">
        <v>35</v>
      </c>
      <c r="I33" s="35">
        <f t="shared" si="2"/>
        <v>100</v>
      </c>
      <c r="J33" s="34">
        <v>244.25380000000001</v>
      </c>
      <c r="K33" s="35">
        <f t="shared" si="3"/>
        <v>100</v>
      </c>
    </row>
    <row r="34" spans="1:11" x14ac:dyDescent="0.25">
      <c r="A34" s="32" t="s">
        <v>56</v>
      </c>
      <c r="B34" s="33">
        <v>4</v>
      </c>
      <c r="C34" s="34">
        <v>90.0197</v>
      </c>
      <c r="D34" s="33">
        <v>0</v>
      </c>
      <c r="E34" s="35">
        <f t="shared" si="0"/>
        <v>0</v>
      </c>
      <c r="F34" s="34">
        <v>0</v>
      </c>
      <c r="G34" s="35">
        <f t="shared" si="1"/>
        <v>0</v>
      </c>
      <c r="H34" s="33">
        <v>4</v>
      </c>
      <c r="I34" s="35">
        <f t="shared" si="2"/>
        <v>100</v>
      </c>
      <c r="J34" s="34">
        <v>90.0197</v>
      </c>
      <c r="K34" s="35">
        <f t="shared" si="3"/>
        <v>100</v>
      </c>
    </row>
    <row r="35" spans="1:11" x14ac:dyDescent="0.25">
      <c r="A35" s="32" t="s">
        <v>57</v>
      </c>
      <c r="B35" s="33">
        <v>24</v>
      </c>
      <c r="C35" s="34">
        <v>96.533000000000001</v>
      </c>
      <c r="D35" s="33">
        <v>0</v>
      </c>
      <c r="E35" s="35">
        <f t="shared" si="0"/>
        <v>0</v>
      </c>
      <c r="F35" s="34">
        <v>0</v>
      </c>
      <c r="G35" s="35">
        <f t="shared" si="1"/>
        <v>0</v>
      </c>
      <c r="H35" s="33">
        <v>24</v>
      </c>
      <c r="I35" s="35">
        <f t="shared" si="2"/>
        <v>100</v>
      </c>
      <c r="J35" s="34">
        <v>96.533000000000001</v>
      </c>
      <c r="K35" s="35">
        <f t="shared" si="3"/>
        <v>100</v>
      </c>
    </row>
    <row r="36" spans="1:11" x14ac:dyDescent="0.25">
      <c r="A36" s="32" t="s">
        <v>58</v>
      </c>
      <c r="B36" s="33">
        <v>50</v>
      </c>
      <c r="C36" s="34">
        <v>385.07119999999998</v>
      </c>
      <c r="D36" s="33">
        <v>1</v>
      </c>
      <c r="E36" s="35">
        <f t="shared" si="0"/>
        <v>2</v>
      </c>
      <c r="F36" s="34">
        <v>3.1154000000000002</v>
      </c>
      <c r="G36" s="35">
        <f t="shared" si="1"/>
        <v>0.80904518437109818</v>
      </c>
      <c r="H36" s="33">
        <v>49</v>
      </c>
      <c r="I36" s="35">
        <f t="shared" si="2"/>
        <v>98</v>
      </c>
      <c r="J36" s="34">
        <v>381.95580000000001</v>
      </c>
      <c r="K36" s="35">
        <f t="shared" si="3"/>
        <v>99.190954815628913</v>
      </c>
    </row>
    <row r="37" spans="1:11" x14ac:dyDescent="0.25">
      <c r="A37" s="32" t="s">
        <v>59</v>
      </c>
      <c r="B37" s="33">
        <v>19</v>
      </c>
      <c r="C37" s="34">
        <v>392.48579999999998</v>
      </c>
      <c r="D37" s="33">
        <v>0</v>
      </c>
      <c r="E37" s="35">
        <f t="shared" si="0"/>
        <v>0</v>
      </c>
      <c r="F37" s="34">
        <v>0</v>
      </c>
      <c r="G37" s="35">
        <f t="shared" si="1"/>
        <v>0</v>
      </c>
      <c r="H37" s="33">
        <v>19</v>
      </c>
      <c r="I37" s="35">
        <f t="shared" si="2"/>
        <v>100</v>
      </c>
      <c r="J37" s="34">
        <v>392.48579999999998</v>
      </c>
      <c r="K37" s="35">
        <f t="shared" si="3"/>
        <v>100</v>
      </c>
    </row>
    <row r="38" spans="1:11" x14ac:dyDescent="0.25">
      <c r="A38" s="32" t="s">
        <v>60</v>
      </c>
      <c r="B38" s="33">
        <v>112</v>
      </c>
      <c r="C38" s="34">
        <v>403.84429999999998</v>
      </c>
      <c r="D38" s="33">
        <v>0</v>
      </c>
      <c r="E38" s="35">
        <f t="shared" si="0"/>
        <v>0</v>
      </c>
      <c r="F38" s="34">
        <v>0</v>
      </c>
      <c r="G38" s="35">
        <f t="shared" si="1"/>
        <v>0</v>
      </c>
      <c r="H38" s="33">
        <v>112</v>
      </c>
      <c r="I38" s="35">
        <f t="shared" si="2"/>
        <v>100</v>
      </c>
      <c r="J38" s="34">
        <v>403.84429999999998</v>
      </c>
      <c r="K38" s="35">
        <f t="shared" si="3"/>
        <v>100</v>
      </c>
    </row>
    <row r="39" spans="1:11" x14ac:dyDescent="0.25">
      <c r="A39" s="32" t="s">
        <v>61</v>
      </c>
      <c r="B39" s="33">
        <v>52</v>
      </c>
      <c r="C39" s="34">
        <v>1959.3408999999999</v>
      </c>
      <c r="D39" s="33">
        <v>0</v>
      </c>
      <c r="E39" s="35">
        <f t="shared" si="0"/>
        <v>0</v>
      </c>
      <c r="F39" s="34">
        <v>0</v>
      </c>
      <c r="G39" s="35">
        <f t="shared" si="1"/>
        <v>0</v>
      </c>
      <c r="H39" s="33">
        <v>52</v>
      </c>
      <c r="I39" s="35">
        <f t="shared" si="2"/>
        <v>100</v>
      </c>
      <c r="J39" s="34">
        <v>1959.3408999999999</v>
      </c>
      <c r="K39" s="35">
        <f t="shared" si="3"/>
        <v>100</v>
      </c>
    </row>
    <row r="40" spans="1:11" x14ac:dyDescent="0.25">
      <c r="A40" s="32" t="s">
        <v>62</v>
      </c>
      <c r="B40" s="33">
        <v>28</v>
      </c>
      <c r="C40" s="34">
        <v>83.6798</v>
      </c>
      <c r="D40" s="33">
        <v>0</v>
      </c>
      <c r="E40" s="35">
        <f t="shared" si="0"/>
        <v>0</v>
      </c>
      <c r="F40" s="34">
        <v>0</v>
      </c>
      <c r="G40" s="35">
        <f t="shared" si="1"/>
        <v>0</v>
      </c>
      <c r="H40" s="33">
        <v>28</v>
      </c>
      <c r="I40" s="35">
        <f t="shared" si="2"/>
        <v>100</v>
      </c>
      <c r="J40" s="34">
        <v>83.6798</v>
      </c>
      <c r="K40" s="35">
        <f t="shared" si="3"/>
        <v>100</v>
      </c>
    </row>
    <row r="41" spans="1:11" x14ac:dyDescent="0.25">
      <c r="A41" s="32" t="s">
        <v>63</v>
      </c>
      <c r="B41" s="33">
        <v>37</v>
      </c>
      <c r="C41" s="34">
        <v>1530.3951999999999</v>
      </c>
      <c r="D41" s="33">
        <v>0</v>
      </c>
      <c r="E41" s="35">
        <f t="shared" si="0"/>
        <v>0</v>
      </c>
      <c r="F41" s="34">
        <v>0</v>
      </c>
      <c r="G41" s="35">
        <f t="shared" si="1"/>
        <v>0</v>
      </c>
      <c r="H41" s="33">
        <v>37</v>
      </c>
      <c r="I41" s="35">
        <f t="shared" si="2"/>
        <v>100</v>
      </c>
      <c r="J41" s="34">
        <v>1530.3951999999999</v>
      </c>
      <c r="K41" s="35">
        <f t="shared" si="3"/>
        <v>100</v>
      </c>
    </row>
    <row r="42" spans="1:11" x14ac:dyDescent="0.25">
      <c r="A42" s="32" t="s">
        <v>64</v>
      </c>
      <c r="B42" s="33">
        <v>257</v>
      </c>
      <c r="C42" s="34">
        <v>5729.4066999999995</v>
      </c>
      <c r="D42" s="33">
        <v>0</v>
      </c>
      <c r="E42" s="35">
        <f t="shared" si="0"/>
        <v>0</v>
      </c>
      <c r="F42" s="34">
        <v>0</v>
      </c>
      <c r="G42" s="35">
        <f t="shared" si="1"/>
        <v>0</v>
      </c>
      <c r="H42" s="33">
        <v>257</v>
      </c>
      <c r="I42" s="35">
        <f t="shared" si="2"/>
        <v>100</v>
      </c>
      <c r="J42" s="34">
        <v>5729.4066999999995</v>
      </c>
      <c r="K42" s="35">
        <f t="shared" si="3"/>
        <v>100</v>
      </c>
    </row>
    <row r="43" spans="1:11" x14ac:dyDescent="0.25">
      <c r="A43" s="32" t="s">
        <v>65</v>
      </c>
      <c r="B43" s="33">
        <v>236</v>
      </c>
      <c r="C43" s="34">
        <v>910.85410000000002</v>
      </c>
      <c r="D43" s="33">
        <v>0</v>
      </c>
      <c r="E43" s="35">
        <f t="shared" si="0"/>
        <v>0</v>
      </c>
      <c r="F43" s="34">
        <v>0</v>
      </c>
      <c r="G43" s="35">
        <f t="shared" si="1"/>
        <v>0</v>
      </c>
      <c r="H43" s="33">
        <v>236</v>
      </c>
      <c r="I43" s="35">
        <f t="shared" si="2"/>
        <v>100</v>
      </c>
      <c r="J43" s="34">
        <v>910.85410000000002</v>
      </c>
      <c r="K43" s="35">
        <f t="shared" si="3"/>
        <v>100</v>
      </c>
    </row>
    <row r="44" spans="1:11" x14ac:dyDescent="0.25">
      <c r="A44" s="32" t="s">
        <v>66</v>
      </c>
      <c r="B44" s="33">
        <v>231</v>
      </c>
      <c r="C44" s="34">
        <v>14989.275900000001</v>
      </c>
      <c r="D44" s="33">
        <v>0</v>
      </c>
      <c r="E44" s="35">
        <f t="shared" si="0"/>
        <v>0</v>
      </c>
      <c r="F44" s="34">
        <v>0</v>
      </c>
      <c r="G44" s="35">
        <f t="shared" si="1"/>
        <v>0</v>
      </c>
      <c r="H44" s="33">
        <v>231</v>
      </c>
      <c r="I44" s="35">
        <f t="shared" si="2"/>
        <v>100</v>
      </c>
      <c r="J44" s="34">
        <v>14989.275900000001</v>
      </c>
      <c r="K44" s="35">
        <f t="shared" si="3"/>
        <v>100</v>
      </c>
    </row>
    <row r="45" spans="1:11" x14ac:dyDescent="0.25">
      <c r="A45" s="32" t="s">
        <v>68</v>
      </c>
      <c r="B45" s="33">
        <v>109</v>
      </c>
      <c r="C45" s="34">
        <v>6061.1478999999999</v>
      </c>
      <c r="D45" s="33">
        <v>0</v>
      </c>
      <c r="E45" s="35">
        <f t="shared" si="0"/>
        <v>0</v>
      </c>
      <c r="F45" s="34">
        <v>0</v>
      </c>
      <c r="G45" s="35">
        <f t="shared" si="1"/>
        <v>0</v>
      </c>
      <c r="H45" s="33">
        <v>109</v>
      </c>
      <c r="I45" s="35">
        <f t="shared" si="2"/>
        <v>100</v>
      </c>
      <c r="J45" s="34">
        <v>6061.1478999999999</v>
      </c>
      <c r="K45" s="35">
        <f t="shared" si="3"/>
        <v>100</v>
      </c>
    </row>
    <row r="46" spans="1:11" x14ac:dyDescent="0.25">
      <c r="A46" s="32" t="s">
        <v>69</v>
      </c>
      <c r="B46" s="33">
        <v>413</v>
      </c>
      <c r="C46" s="34">
        <v>6353.7978999999996</v>
      </c>
      <c r="D46" s="33">
        <v>0</v>
      </c>
      <c r="E46" s="35">
        <f t="shared" si="0"/>
        <v>0</v>
      </c>
      <c r="F46" s="34">
        <v>0</v>
      </c>
      <c r="G46" s="35">
        <f t="shared" si="1"/>
        <v>0</v>
      </c>
      <c r="H46" s="33">
        <v>413</v>
      </c>
      <c r="I46" s="35">
        <f t="shared" si="2"/>
        <v>100</v>
      </c>
      <c r="J46" s="34">
        <v>6353.7978999999996</v>
      </c>
      <c r="K46" s="35">
        <f t="shared" si="3"/>
        <v>100</v>
      </c>
    </row>
    <row r="47" spans="1:11" x14ac:dyDescent="0.25">
      <c r="A47" s="32" t="s">
        <v>70</v>
      </c>
      <c r="B47" s="33">
        <v>141</v>
      </c>
      <c r="C47" s="34">
        <v>2973.6894000000002</v>
      </c>
      <c r="D47" s="33">
        <v>0</v>
      </c>
      <c r="E47" s="35">
        <f t="shared" si="0"/>
        <v>0</v>
      </c>
      <c r="F47" s="34">
        <v>0</v>
      </c>
      <c r="G47" s="35">
        <f t="shared" si="1"/>
        <v>0</v>
      </c>
      <c r="H47" s="33">
        <v>141</v>
      </c>
      <c r="I47" s="35">
        <f t="shared" si="2"/>
        <v>100</v>
      </c>
      <c r="J47" s="34">
        <v>2973.6894000000002</v>
      </c>
      <c r="K47" s="35">
        <f t="shared" si="3"/>
        <v>100</v>
      </c>
    </row>
    <row r="48" spans="1:11" x14ac:dyDescent="0.25">
      <c r="A48" s="32" t="s">
        <v>72</v>
      </c>
      <c r="B48" s="33">
        <v>47</v>
      </c>
      <c r="C48" s="34">
        <v>518.32659999999998</v>
      </c>
      <c r="D48" s="33">
        <v>0</v>
      </c>
      <c r="E48" s="35">
        <f t="shared" si="0"/>
        <v>0</v>
      </c>
      <c r="F48" s="34">
        <v>0</v>
      </c>
      <c r="G48" s="35">
        <f t="shared" si="1"/>
        <v>0</v>
      </c>
      <c r="H48" s="33">
        <v>47</v>
      </c>
      <c r="I48" s="35">
        <f t="shared" si="2"/>
        <v>100</v>
      </c>
      <c r="J48" s="34">
        <v>518.32659999999998</v>
      </c>
      <c r="K48" s="35">
        <f t="shared" si="3"/>
        <v>100</v>
      </c>
    </row>
    <row r="49" spans="1:11" x14ac:dyDescent="0.25">
      <c r="A49" s="32" t="s">
        <v>75</v>
      </c>
      <c r="B49" s="33">
        <v>8</v>
      </c>
      <c r="C49" s="34">
        <v>47.181199999999997</v>
      </c>
      <c r="D49" s="33">
        <v>0</v>
      </c>
      <c r="E49" s="35">
        <f t="shared" si="0"/>
        <v>0</v>
      </c>
      <c r="F49" s="34">
        <v>0</v>
      </c>
      <c r="G49" s="35">
        <f t="shared" si="1"/>
        <v>0</v>
      </c>
      <c r="H49" s="33">
        <v>8</v>
      </c>
      <c r="I49" s="35">
        <f t="shared" si="2"/>
        <v>100</v>
      </c>
      <c r="J49" s="34">
        <v>47.181199999999997</v>
      </c>
      <c r="K49" s="35">
        <f t="shared" si="3"/>
        <v>100</v>
      </c>
    </row>
    <row r="50" spans="1:11" x14ac:dyDescent="0.25">
      <c r="A50" s="32" t="s">
        <v>77</v>
      </c>
      <c r="B50" s="33">
        <v>523</v>
      </c>
      <c r="C50" s="34">
        <v>11227.660599999999</v>
      </c>
      <c r="D50" s="33">
        <v>0</v>
      </c>
      <c r="E50" s="35">
        <f t="shared" si="0"/>
        <v>0</v>
      </c>
      <c r="F50" s="34">
        <v>0</v>
      </c>
      <c r="G50" s="35">
        <f t="shared" si="1"/>
        <v>0</v>
      </c>
      <c r="H50" s="33">
        <v>523</v>
      </c>
      <c r="I50" s="35">
        <f t="shared" si="2"/>
        <v>100</v>
      </c>
      <c r="J50" s="34">
        <v>11227.660599999999</v>
      </c>
      <c r="K50" s="35">
        <f t="shared" si="3"/>
        <v>100</v>
      </c>
    </row>
    <row r="51" spans="1:11" x14ac:dyDescent="0.25">
      <c r="A51" s="32" t="s">
        <v>79</v>
      </c>
      <c r="B51" s="33">
        <v>408</v>
      </c>
      <c r="C51" s="34">
        <v>7366.0276999999996</v>
      </c>
      <c r="D51" s="33">
        <v>1</v>
      </c>
      <c r="E51" s="35">
        <f t="shared" si="0"/>
        <v>0.24509803921568626</v>
      </c>
      <c r="F51" s="34">
        <v>0.38009999999999999</v>
      </c>
      <c r="G51" s="35">
        <f t="shared" si="1"/>
        <v>5.1601760878526156E-3</v>
      </c>
      <c r="H51" s="33">
        <v>407</v>
      </c>
      <c r="I51" s="35">
        <f t="shared" si="2"/>
        <v>99.754901960784309</v>
      </c>
      <c r="J51" s="34">
        <v>7365.6476000000002</v>
      </c>
      <c r="K51" s="35">
        <f t="shared" si="3"/>
        <v>99.994839823912145</v>
      </c>
    </row>
    <row r="52" spans="1:11" x14ac:dyDescent="0.25">
      <c r="A52" s="32" t="s">
        <v>80</v>
      </c>
      <c r="B52" s="33">
        <v>230</v>
      </c>
      <c r="C52" s="34">
        <v>7797.3932999999997</v>
      </c>
      <c r="D52" s="33">
        <v>0</v>
      </c>
      <c r="E52" s="35">
        <f t="shared" si="0"/>
        <v>0</v>
      </c>
      <c r="F52" s="34">
        <v>0</v>
      </c>
      <c r="G52" s="35">
        <f t="shared" si="1"/>
        <v>0</v>
      </c>
      <c r="H52" s="33">
        <v>230</v>
      </c>
      <c r="I52" s="35">
        <f t="shared" si="2"/>
        <v>100</v>
      </c>
      <c r="J52" s="34">
        <v>7797.3932999999997</v>
      </c>
      <c r="K52" s="35">
        <f t="shared" si="3"/>
        <v>100</v>
      </c>
    </row>
    <row r="53" spans="1:11" x14ac:dyDescent="0.25">
      <c r="A53" s="32" t="s">
        <v>83</v>
      </c>
      <c r="B53" s="33">
        <v>590</v>
      </c>
      <c r="C53" s="34">
        <v>11879.873799999999</v>
      </c>
      <c r="D53" s="33">
        <v>1</v>
      </c>
      <c r="E53" s="35">
        <f t="shared" si="0"/>
        <v>0.16949152542372881</v>
      </c>
      <c r="F53" s="34">
        <v>0.25319999999999998</v>
      </c>
      <c r="G53" s="35">
        <f t="shared" si="1"/>
        <v>2.1313357722705772E-3</v>
      </c>
      <c r="H53" s="33">
        <v>589</v>
      </c>
      <c r="I53" s="35">
        <f t="shared" si="2"/>
        <v>99.830508474576277</v>
      </c>
      <c r="J53" s="34">
        <v>11879.6206</v>
      </c>
      <c r="K53" s="35">
        <f t="shared" si="3"/>
        <v>99.997868664227738</v>
      </c>
    </row>
    <row r="54" spans="1:11" x14ac:dyDescent="0.25">
      <c r="A54" s="32" t="s">
        <v>85</v>
      </c>
      <c r="B54" s="33">
        <v>105</v>
      </c>
      <c r="C54" s="34">
        <v>369.25439999999998</v>
      </c>
      <c r="D54" s="33">
        <v>0</v>
      </c>
      <c r="E54" s="35">
        <f t="shared" si="0"/>
        <v>0</v>
      </c>
      <c r="F54" s="34">
        <v>0</v>
      </c>
      <c r="G54" s="35">
        <f t="shared" si="1"/>
        <v>0</v>
      </c>
      <c r="H54" s="33">
        <v>105</v>
      </c>
      <c r="I54" s="35">
        <f t="shared" si="2"/>
        <v>100</v>
      </c>
      <c r="J54" s="34">
        <v>369.25439999999998</v>
      </c>
      <c r="K54" s="35">
        <f t="shared" si="3"/>
        <v>100</v>
      </c>
    </row>
    <row r="55" spans="1:11" x14ac:dyDescent="0.25">
      <c r="A55" s="32" t="s">
        <v>86</v>
      </c>
      <c r="B55" s="33">
        <v>152</v>
      </c>
      <c r="C55" s="34">
        <v>7674.8864999999996</v>
      </c>
      <c r="D55" s="33">
        <v>0</v>
      </c>
      <c r="E55" s="35">
        <f t="shared" si="0"/>
        <v>0</v>
      </c>
      <c r="F55" s="34">
        <v>0</v>
      </c>
      <c r="G55" s="35">
        <f t="shared" si="1"/>
        <v>0</v>
      </c>
      <c r="H55" s="33">
        <v>152</v>
      </c>
      <c r="I55" s="35">
        <f t="shared" si="2"/>
        <v>100</v>
      </c>
      <c r="J55" s="34">
        <v>7674.8864999999996</v>
      </c>
      <c r="K55" s="35">
        <f t="shared" si="3"/>
        <v>100</v>
      </c>
    </row>
    <row r="56" spans="1:11" x14ac:dyDescent="0.25">
      <c r="A56" s="32" t="s">
        <v>87</v>
      </c>
      <c r="B56" s="33">
        <v>554</v>
      </c>
      <c r="C56" s="34">
        <v>16357.5772</v>
      </c>
      <c r="D56" s="33">
        <v>1</v>
      </c>
      <c r="E56" s="35">
        <f t="shared" si="0"/>
        <v>0.18050541516245489</v>
      </c>
      <c r="F56" s="34">
        <v>219.88079999999999</v>
      </c>
      <c r="G56" s="35">
        <f t="shared" si="1"/>
        <v>1.3442137384502151</v>
      </c>
      <c r="H56" s="33">
        <v>553</v>
      </c>
      <c r="I56" s="35">
        <f t="shared" si="2"/>
        <v>99.819494584837543</v>
      </c>
      <c r="J56" s="34">
        <v>16137.696400000001</v>
      </c>
      <c r="K56" s="35">
        <f t="shared" si="3"/>
        <v>98.655786261549792</v>
      </c>
    </row>
    <row r="57" spans="1:11" x14ac:dyDescent="0.25">
      <c r="A57" s="32" t="s">
        <v>89</v>
      </c>
      <c r="B57" s="33">
        <v>78</v>
      </c>
      <c r="C57" s="34">
        <v>2422.7159999999999</v>
      </c>
      <c r="D57" s="33">
        <v>0</v>
      </c>
      <c r="E57" s="35">
        <f t="shared" si="0"/>
        <v>0</v>
      </c>
      <c r="F57" s="34">
        <v>0</v>
      </c>
      <c r="G57" s="35">
        <f t="shared" si="1"/>
        <v>0</v>
      </c>
      <c r="H57" s="33">
        <v>78</v>
      </c>
      <c r="I57" s="35">
        <f t="shared" si="2"/>
        <v>100</v>
      </c>
      <c r="J57" s="34">
        <v>2422.7159999999999</v>
      </c>
      <c r="K57" s="35">
        <f t="shared" si="3"/>
        <v>100</v>
      </c>
    </row>
    <row r="58" spans="1:11" x14ac:dyDescent="0.25">
      <c r="A58" s="32" t="s">
        <v>90</v>
      </c>
      <c r="B58" s="33">
        <v>92</v>
      </c>
      <c r="C58" s="34">
        <v>333.53829999999999</v>
      </c>
      <c r="D58" s="33">
        <v>0</v>
      </c>
      <c r="E58" s="35">
        <f t="shared" si="0"/>
        <v>0</v>
      </c>
      <c r="F58" s="34">
        <v>0</v>
      </c>
      <c r="G58" s="35">
        <f t="shared" si="1"/>
        <v>0</v>
      </c>
      <c r="H58" s="33">
        <v>92</v>
      </c>
      <c r="I58" s="35">
        <f t="shared" si="2"/>
        <v>100</v>
      </c>
      <c r="J58" s="34">
        <v>333.53829999999999</v>
      </c>
      <c r="K58" s="35">
        <f t="shared" si="3"/>
        <v>100</v>
      </c>
    </row>
    <row r="59" spans="1:11" x14ac:dyDescent="0.25">
      <c r="A59" s="32" t="s">
        <v>91</v>
      </c>
      <c r="B59" s="33">
        <v>27</v>
      </c>
      <c r="C59" s="34">
        <v>683.7079</v>
      </c>
      <c r="D59" s="33">
        <v>0</v>
      </c>
      <c r="E59" s="35">
        <f t="shared" si="0"/>
        <v>0</v>
      </c>
      <c r="F59" s="34">
        <v>0</v>
      </c>
      <c r="G59" s="35">
        <f t="shared" si="1"/>
        <v>0</v>
      </c>
      <c r="H59" s="33">
        <v>27</v>
      </c>
      <c r="I59" s="35">
        <f t="shared" si="2"/>
        <v>100</v>
      </c>
      <c r="J59" s="34">
        <v>683.7079</v>
      </c>
      <c r="K59" s="35">
        <f t="shared" si="3"/>
        <v>100</v>
      </c>
    </row>
    <row r="60" spans="1:11" x14ac:dyDescent="0.25">
      <c r="A60" s="32" t="s">
        <v>92</v>
      </c>
      <c r="B60" s="33">
        <v>104</v>
      </c>
      <c r="C60" s="34">
        <v>5543.1073999999999</v>
      </c>
      <c r="D60" s="33">
        <v>0</v>
      </c>
      <c r="E60" s="35">
        <f t="shared" si="0"/>
        <v>0</v>
      </c>
      <c r="F60" s="34">
        <v>0</v>
      </c>
      <c r="G60" s="35">
        <f t="shared" si="1"/>
        <v>0</v>
      </c>
      <c r="H60" s="33">
        <v>104</v>
      </c>
      <c r="I60" s="35">
        <f t="shared" si="2"/>
        <v>100</v>
      </c>
      <c r="J60" s="34">
        <v>5543.1073999999999</v>
      </c>
      <c r="K60" s="35">
        <f t="shared" si="3"/>
        <v>100</v>
      </c>
    </row>
    <row r="61" spans="1:11" x14ac:dyDescent="0.25">
      <c r="A61" s="32" t="s">
        <v>94</v>
      </c>
      <c r="B61" s="33">
        <v>33</v>
      </c>
      <c r="C61" s="34">
        <v>235.45760000000001</v>
      </c>
      <c r="D61" s="33">
        <v>0</v>
      </c>
      <c r="E61" s="35">
        <f t="shared" si="0"/>
        <v>0</v>
      </c>
      <c r="F61" s="34">
        <v>0</v>
      </c>
      <c r="G61" s="35">
        <f t="shared" si="1"/>
        <v>0</v>
      </c>
      <c r="H61" s="33">
        <v>33</v>
      </c>
      <c r="I61" s="35">
        <f t="shared" si="2"/>
        <v>100</v>
      </c>
      <c r="J61" s="34">
        <v>235.45760000000001</v>
      </c>
      <c r="K61" s="35">
        <f t="shared" si="3"/>
        <v>100</v>
      </c>
    </row>
    <row r="62" spans="1:11" x14ac:dyDescent="0.25">
      <c r="A62" s="32" t="s">
        <v>95</v>
      </c>
      <c r="B62" s="33">
        <v>308</v>
      </c>
      <c r="C62" s="34">
        <v>2432.7538</v>
      </c>
      <c r="D62" s="33">
        <v>0</v>
      </c>
      <c r="E62" s="35">
        <f t="shared" si="0"/>
        <v>0</v>
      </c>
      <c r="F62" s="34">
        <v>0</v>
      </c>
      <c r="G62" s="35">
        <f t="shared" si="1"/>
        <v>0</v>
      </c>
      <c r="H62" s="33">
        <v>308</v>
      </c>
      <c r="I62" s="35">
        <f t="shared" si="2"/>
        <v>100</v>
      </c>
      <c r="J62" s="34">
        <v>2432.7538</v>
      </c>
      <c r="K62" s="35">
        <f t="shared" si="3"/>
        <v>100</v>
      </c>
    </row>
    <row r="63" spans="1:11" x14ac:dyDescent="0.25">
      <c r="A63" s="32" t="s">
        <v>97</v>
      </c>
      <c r="B63" s="33">
        <v>54</v>
      </c>
      <c r="C63" s="34">
        <v>4594.0361000000003</v>
      </c>
      <c r="D63" s="33">
        <v>0</v>
      </c>
      <c r="E63" s="35">
        <f t="shared" si="0"/>
        <v>0</v>
      </c>
      <c r="F63" s="34">
        <v>0</v>
      </c>
      <c r="G63" s="35">
        <f t="shared" si="1"/>
        <v>0</v>
      </c>
      <c r="H63" s="33">
        <v>54</v>
      </c>
      <c r="I63" s="35">
        <f t="shared" si="2"/>
        <v>100</v>
      </c>
      <c r="J63" s="34">
        <v>4594.0361000000003</v>
      </c>
      <c r="K63" s="35">
        <f t="shared" si="3"/>
        <v>100</v>
      </c>
    </row>
    <row r="64" spans="1:11" x14ac:dyDescent="0.25">
      <c r="A64" s="32" t="s">
        <v>98</v>
      </c>
      <c r="B64" s="33">
        <v>7</v>
      </c>
      <c r="C64" s="34">
        <v>38.940800000000003</v>
      </c>
      <c r="D64" s="33">
        <v>0</v>
      </c>
      <c r="E64" s="35">
        <f t="shared" si="0"/>
        <v>0</v>
      </c>
      <c r="F64" s="34">
        <v>0</v>
      </c>
      <c r="G64" s="35">
        <f t="shared" si="1"/>
        <v>0</v>
      </c>
      <c r="H64" s="33">
        <v>7</v>
      </c>
      <c r="I64" s="35">
        <f t="shared" si="2"/>
        <v>100</v>
      </c>
      <c r="J64" s="34">
        <v>38.940800000000003</v>
      </c>
      <c r="K64" s="35">
        <f t="shared" si="3"/>
        <v>100</v>
      </c>
    </row>
    <row r="65" spans="1:11" x14ac:dyDescent="0.25">
      <c r="A65" s="32" t="s">
        <v>99</v>
      </c>
      <c r="B65" s="33">
        <v>134</v>
      </c>
      <c r="C65" s="34">
        <v>349.7183</v>
      </c>
      <c r="D65" s="33">
        <v>0</v>
      </c>
      <c r="E65" s="35">
        <f t="shared" si="0"/>
        <v>0</v>
      </c>
      <c r="F65" s="34">
        <v>0</v>
      </c>
      <c r="G65" s="35">
        <f t="shared" si="1"/>
        <v>0</v>
      </c>
      <c r="H65" s="33">
        <v>134</v>
      </c>
      <c r="I65" s="35">
        <f t="shared" si="2"/>
        <v>100</v>
      </c>
      <c r="J65" s="34">
        <v>349.7183</v>
      </c>
      <c r="K65" s="35">
        <f t="shared" si="3"/>
        <v>100</v>
      </c>
    </row>
    <row r="66" spans="1:11" x14ac:dyDescent="0.25">
      <c r="A66" s="32" t="s">
        <v>101</v>
      </c>
      <c r="B66" s="33">
        <v>176</v>
      </c>
      <c r="C66" s="34">
        <v>1816.8152</v>
      </c>
      <c r="D66" s="33">
        <v>0</v>
      </c>
      <c r="E66" s="35">
        <f t="shared" si="0"/>
        <v>0</v>
      </c>
      <c r="F66" s="34">
        <v>0</v>
      </c>
      <c r="G66" s="35">
        <f t="shared" si="1"/>
        <v>0</v>
      </c>
      <c r="H66" s="33">
        <v>176</v>
      </c>
      <c r="I66" s="35">
        <f t="shared" si="2"/>
        <v>100</v>
      </c>
      <c r="J66" s="34">
        <v>1816.8152</v>
      </c>
      <c r="K66" s="35">
        <f t="shared" si="3"/>
        <v>100</v>
      </c>
    </row>
    <row r="67" spans="1:11" x14ac:dyDescent="0.25">
      <c r="A67" s="32" t="s">
        <v>102</v>
      </c>
      <c r="B67" s="33">
        <v>35</v>
      </c>
      <c r="C67" s="34">
        <v>2631.9081000000001</v>
      </c>
      <c r="D67" s="33">
        <v>0</v>
      </c>
      <c r="E67" s="35">
        <f t="shared" si="0"/>
        <v>0</v>
      </c>
      <c r="F67" s="34">
        <v>0</v>
      </c>
      <c r="G67" s="35">
        <f t="shared" si="1"/>
        <v>0</v>
      </c>
      <c r="H67" s="33">
        <v>35</v>
      </c>
      <c r="I67" s="35">
        <f t="shared" si="2"/>
        <v>100</v>
      </c>
      <c r="J67" s="34">
        <v>2631.9081000000001</v>
      </c>
      <c r="K67" s="35">
        <f t="shared" si="3"/>
        <v>100</v>
      </c>
    </row>
    <row r="68" spans="1:11" x14ac:dyDescent="0.25">
      <c r="A68" s="32" t="s">
        <v>104</v>
      </c>
      <c r="B68" s="33">
        <v>47</v>
      </c>
      <c r="C68" s="34">
        <v>230.01589999999999</v>
      </c>
      <c r="D68" s="33">
        <v>0</v>
      </c>
      <c r="E68" s="35">
        <f t="shared" si="0"/>
        <v>0</v>
      </c>
      <c r="F68" s="34">
        <v>0</v>
      </c>
      <c r="G68" s="35">
        <f t="shared" si="1"/>
        <v>0</v>
      </c>
      <c r="H68" s="33">
        <v>47</v>
      </c>
      <c r="I68" s="35">
        <f t="shared" si="2"/>
        <v>100</v>
      </c>
      <c r="J68" s="34">
        <v>230.01589999999999</v>
      </c>
      <c r="K68" s="35">
        <f t="shared" si="3"/>
        <v>100</v>
      </c>
    </row>
    <row r="69" spans="1:11" x14ac:dyDescent="0.25">
      <c r="A69" s="32" t="s">
        <v>106</v>
      </c>
      <c r="B69" s="33">
        <v>23</v>
      </c>
      <c r="C69" s="34">
        <v>415.81349999999998</v>
      </c>
      <c r="D69" s="33">
        <v>0</v>
      </c>
      <c r="E69" s="35">
        <f t="shared" si="0"/>
        <v>0</v>
      </c>
      <c r="F69" s="34">
        <v>0</v>
      </c>
      <c r="G69" s="35">
        <f t="shared" si="1"/>
        <v>0</v>
      </c>
      <c r="H69" s="33">
        <v>23</v>
      </c>
      <c r="I69" s="35">
        <f t="shared" si="2"/>
        <v>100</v>
      </c>
      <c r="J69" s="34">
        <v>415.81349999999998</v>
      </c>
      <c r="K69" s="35">
        <f t="shared" si="3"/>
        <v>100</v>
      </c>
    </row>
    <row r="70" spans="1:11" x14ac:dyDescent="0.25">
      <c r="A70" s="32" t="s">
        <v>107</v>
      </c>
      <c r="B70" s="33">
        <v>65</v>
      </c>
      <c r="C70" s="34">
        <v>773.0933</v>
      </c>
      <c r="D70" s="33">
        <v>0</v>
      </c>
      <c r="E70" s="35">
        <f t="shared" si="0"/>
        <v>0</v>
      </c>
      <c r="F70" s="34">
        <v>0</v>
      </c>
      <c r="G70" s="35">
        <f t="shared" si="1"/>
        <v>0</v>
      </c>
      <c r="H70" s="33">
        <v>65</v>
      </c>
      <c r="I70" s="35">
        <f t="shared" si="2"/>
        <v>100</v>
      </c>
      <c r="J70" s="34">
        <v>773.0933</v>
      </c>
      <c r="K70" s="35">
        <f t="shared" si="3"/>
        <v>100</v>
      </c>
    </row>
    <row r="71" spans="1:11" x14ac:dyDescent="0.25">
      <c r="A71" s="32" t="s">
        <v>109</v>
      </c>
      <c r="B71" s="33">
        <v>10</v>
      </c>
      <c r="C71" s="34">
        <v>52.126100000000001</v>
      </c>
      <c r="D71" s="33">
        <v>0</v>
      </c>
      <c r="E71" s="35">
        <f t="shared" si="0"/>
        <v>0</v>
      </c>
      <c r="F71" s="34">
        <v>0</v>
      </c>
      <c r="G71" s="35">
        <f t="shared" si="1"/>
        <v>0</v>
      </c>
      <c r="H71" s="33">
        <v>10</v>
      </c>
      <c r="I71" s="35">
        <f t="shared" si="2"/>
        <v>100</v>
      </c>
      <c r="J71" s="34">
        <v>52.126100000000001</v>
      </c>
      <c r="K71" s="35">
        <f t="shared" si="3"/>
        <v>100</v>
      </c>
    </row>
    <row r="72" spans="1:11" x14ac:dyDescent="0.25">
      <c r="A72" s="32" t="s">
        <v>110</v>
      </c>
      <c r="B72" s="33">
        <v>685</v>
      </c>
      <c r="C72" s="34">
        <v>8348.3171000000002</v>
      </c>
      <c r="D72" s="33">
        <v>1</v>
      </c>
      <c r="E72" s="35">
        <f t="shared" si="0"/>
        <v>0.145985401459854</v>
      </c>
      <c r="F72" s="34">
        <v>0.191</v>
      </c>
      <c r="G72" s="35">
        <f t="shared" si="1"/>
        <v>2.2878862615316803E-3</v>
      </c>
      <c r="H72" s="33">
        <v>684</v>
      </c>
      <c r="I72" s="35">
        <f t="shared" si="2"/>
        <v>99.854014598540147</v>
      </c>
      <c r="J72" s="34">
        <v>8348.1260999999995</v>
      </c>
      <c r="K72" s="35">
        <f t="shared" si="3"/>
        <v>99.997712113738459</v>
      </c>
    </row>
    <row r="73" spans="1:11" x14ac:dyDescent="0.25">
      <c r="A73" s="32" t="s">
        <v>112</v>
      </c>
      <c r="B73" s="33">
        <v>4</v>
      </c>
      <c r="C73" s="34">
        <v>9.0143000000000004</v>
      </c>
      <c r="D73" s="33">
        <v>0</v>
      </c>
      <c r="E73" s="35">
        <f t="shared" si="0"/>
        <v>0</v>
      </c>
      <c r="F73" s="34">
        <v>0</v>
      </c>
      <c r="G73" s="35">
        <f t="shared" si="1"/>
        <v>0</v>
      </c>
      <c r="H73" s="33">
        <v>4</v>
      </c>
      <c r="I73" s="35">
        <f t="shared" si="2"/>
        <v>100</v>
      </c>
      <c r="J73" s="34">
        <v>9.0143000000000004</v>
      </c>
      <c r="K73" s="35">
        <f t="shared" si="3"/>
        <v>100</v>
      </c>
    </row>
    <row r="74" spans="1:11" x14ac:dyDescent="0.25">
      <c r="A74" s="32" t="s">
        <v>113</v>
      </c>
      <c r="B74" s="33">
        <v>50</v>
      </c>
      <c r="C74" s="34">
        <v>651.91</v>
      </c>
      <c r="D74" s="33">
        <v>0</v>
      </c>
      <c r="E74" s="35">
        <f t="shared" si="0"/>
        <v>0</v>
      </c>
      <c r="F74" s="34">
        <v>0</v>
      </c>
      <c r="G74" s="35">
        <f t="shared" si="1"/>
        <v>0</v>
      </c>
      <c r="H74" s="33">
        <v>50</v>
      </c>
      <c r="I74" s="35">
        <f t="shared" si="2"/>
        <v>100</v>
      </c>
      <c r="J74" s="34">
        <v>651.91</v>
      </c>
      <c r="K74" s="35">
        <f t="shared" si="3"/>
        <v>100</v>
      </c>
    </row>
    <row r="75" spans="1:11" x14ac:dyDescent="0.25">
      <c r="A75" s="32" t="s">
        <v>114</v>
      </c>
      <c r="B75" s="33">
        <v>496</v>
      </c>
      <c r="C75" s="34">
        <v>10108.062599999999</v>
      </c>
      <c r="D75" s="33">
        <v>0</v>
      </c>
      <c r="E75" s="35">
        <f t="shared" ref="E75:E90" si="4">D75/B75*100</f>
        <v>0</v>
      </c>
      <c r="F75" s="34">
        <v>0</v>
      </c>
      <c r="G75" s="35">
        <f t="shared" ref="G75:G90" si="5">F75/C75*100</f>
        <v>0</v>
      </c>
      <c r="H75" s="33">
        <v>496</v>
      </c>
      <c r="I75" s="35">
        <f t="shared" ref="I75:I90" si="6">H75/B75*100</f>
        <v>100</v>
      </c>
      <c r="J75" s="34">
        <v>10108.062599999999</v>
      </c>
      <c r="K75" s="35">
        <f t="shared" ref="K75:K90" si="7">J75/C75*100</f>
        <v>100</v>
      </c>
    </row>
    <row r="76" spans="1:11" x14ac:dyDescent="0.25">
      <c r="A76" s="32" t="s">
        <v>115</v>
      </c>
      <c r="B76" s="33">
        <v>9</v>
      </c>
      <c r="C76" s="34">
        <v>221.614</v>
      </c>
      <c r="D76" s="33">
        <v>0</v>
      </c>
      <c r="E76" s="35">
        <f t="shared" si="4"/>
        <v>0</v>
      </c>
      <c r="F76" s="34">
        <v>0</v>
      </c>
      <c r="G76" s="35">
        <f t="shared" si="5"/>
        <v>0</v>
      </c>
      <c r="H76" s="33">
        <v>9</v>
      </c>
      <c r="I76" s="35">
        <f t="shared" si="6"/>
        <v>100</v>
      </c>
      <c r="J76" s="34">
        <v>221.614</v>
      </c>
      <c r="K76" s="35">
        <f t="shared" si="7"/>
        <v>100</v>
      </c>
    </row>
    <row r="77" spans="1:11" x14ac:dyDescent="0.25">
      <c r="A77" s="32" t="s">
        <v>116</v>
      </c>
      <c r="B77" s="33">
        <v>169</v>
      </c>
      <c r="C77" s="34">
        <v>5090.1637000000001</v>
      </c>
      <c r="D77" s="33">
        <v>0</v>
      </c>
      <c r="E77" s="35">
        <f t="shared" si="4"/>
        <v>0</v>
      </c>
      <c r="F77" s="34">
        <v>0</v>
      </c>
      <c r="G77" s="35">
        <f t="shared" si="5"/>
        <v>0</v>
      </c>
      <c r="H77" s="33">
        <v>169</v>
      </c>
      <c r="I77" s="35">
        <f t="shared" si="6"/>
        <v>100</v>
      </c>
      <c r="J77" s="34">
        <v>5090.1637000000001</v>
      </c>
      <c r="K77" s="35">
        <f t="shared" si="7"/>
        <v>100</v>
      </c>
    </row>
    <row r="78" spans="1:11" x14ac:dyDescent="0.25">
      <c r="A78" s="32" t="s">
        <v>117</v>
      </c>
      <c r="B78" s="33">
        <v>9</v>
      </c>
      <c r="C78" s="34">
        <v>120.37139999999999</v>
      </c>
      <c r="D78" s="33">
        <v>0</v>
      </c>
      <c r="E78" s="35">
        <f t="shared" si="4"/>
        <v>0</v>
      </c>
      <c r="F78" s="34">
        <v>0</v>
      </c>
      <c r="G78" s="35">
        <f t="shared" si="5"/>
        <v>0</v>
      </c>
      <c r="H78" s="33">
        <v>9</v>
      </c>
      <c r="I78" s="35">
        <f t="shared" si="6"/>
        <v>100</v>
      </c>
      <c r="J78" s="34">
        <v>120.37139999999999</v>
      </c>
      <c r="K78" s="35">
        <f t="shared" si="7"/>
        <v>100</v>
      </c>
    </row>
    <row r="79" spans="1:11" x14ac:dyDescent="0.25">
      <c r="A79" s="32" t="s">
        <v>118</v>
      </c>
      <c r="B79" s="33">
        <v>18</v>
      </c>
      <c r="C79" s="34">
        <v>785.23019999999997</v>
      </c>
      <c r="D79" s="33">
        <v>0</v>
      </c>
      <c r="E79" s="35">
        <f t="shared" si="4"/>
        <v>0</v>
      </c>
      <c r="F79" s="34">
        <v>0</v>
      </c>
      <c r="G79" s="35">
        <f t="shared" si="5"/>
        <v>0</v>
      </c>
      <c r="H79" s="33">
        <v>18</v>
      </c>
      <c r="I79" s="35">
        <f t="shared" si="6"/>
        <v>100</v>
      </c>
      <c r="J79" s="34">
        <v>785.23019999999997</v>
      </c>
      <c r="K79" s="35">
        <f t="shared" si="7"/>
        <v>100</v>
      </c>
    </row>
    <row r="80" spans="1:11" x14ac:dyDescent="0.25">
      <c r="A80" s="32" t="s">
        <v>119</v>
      </c>
      <c r="B80" s="33">
        <v>16</v>
      </c>
      <c r="C80" s="34">
        <v>82.4221</v>
      </c>
      <c r="D80" s="33">
        <v>0</v>
      </c>
      <c r="E80" s="35">
        <f t="shared" si="4"/>
        <v>0</v>
      </c>
      <c r="F80" s="34">
        <v>0</v>
      </c>
      <c r="G80" s="35">
        <f t="shared" si="5"/>
        <v>0</v>
      </c>
      <c r="H80" s="33">
        <v>16</v>
      </c>
      <c r="I80" s="35">
        <f t="shared" si="6"/>
        <v>100</v>
      </c>
      <c r="J80" s="34">
        <v>82.4221</v>
      </c>
      <c r="K80" s="35">
        <f t="shared" si="7"/>
        <v>100</v>
      </c>
    </row>
    <row r="81" spans="1:11" x14ac:dyDescent="0.25">
      <c r="A81" s="32" t="s">
        <v>120</v>
      </c>
      <c r="B81" s="33">
        <v>19</v>
      </c>
      <c r="C81" s="34">
        <v>335.08819999999997</v>
      </c>
      <c r="D81" s="33">
        <v>0</v>
      </c>
      <c r="E81" s="35">
        <f t="shared" si="4"/>
        <v>0</v>
      </c>
      <c r="F81" s="34">
        <v>0</v>
      </c>
      <c r="G81" s="35">
        <f t="shared" si="5"/>
        <v>0</v>
      </c>
      <c r="H81" s="33">
        <v>19</v>
      </c>
      <c r="I81" s="35">
        <f t="shared" si="6"/>
        <v>100</v>
      </c>
      <c r="J81" s="34">
        <v>335.08819999999997</v>
      </c>
      <c r="K81" s="35">
        <f t="shared" si="7"/>
        <v>100</v>
      </c>
    </row>
    <row r="82" spans="1:11" x14ac:dyDescent="0.25">
      <c r="A82" s="32" t="s">
        <v>121</v>
      </c>
      <c r="B82" s="33">
        <v>73</v>
      </c>
      <c r="C82" s="34">
        <v>1797.0848000000001</v>
      </c>
      <c r="D82" s="33">
        <v>0</v>
      </c>
      <c r="E82" s="35">
        <f t="shared" si="4"/>
        <v>0</v>
      </c>
      <c r="F82" s="34">
        <v>0</v>
      </c>
      <c r="G82" s="35">
        <f t="shared" si="5"/>
        <v>0</v>
      </c>
      <c r="H82" s="33">
        <v>73</v>
      </c>
      <c r="I82" s="35">
        <f t="shared" si="6"/>
        <v>100</v>
      </c>
      <c r="J82" s="34">
        <v>1797.0848000000001</v>
      </c>
      <c r="K82" s="35">
        <f t="shared" si="7"/>
        <v>100</v>
      </c>
    </row>
    <row r="83" spans="1:11" x14ac:dyDescent="0.25">
      <c r="A83" s="32" t="s">
        <v>123</v>
      </c>
      <c r="B83" s="33">
        <v>77</v>
      </c>
      <c r="C83" s="34">
        <v>1629.9281000000001</v>
      </c>
      <c r="D83" s="33">
        <v>0</v>
      </c>
      <c r="E83" s="35">
        <f t="shared" si="4"/>
        <v>0</v>
      </c>
      <c r="F83" s="34">
        <v>0</v>
      </c>
      <c r="G83" s="35">
        <f t="shared" si="5"/>
        <v>0</v>
      </c>
      <c r="H83" s="33">
        <v>77</v>
      </c>
      <c r="I83" s="35">
        <f t="shared" si="6"/>
        <v>100</v>
      </c>
      <c r="J83" s="34">
        <v>1629.9281000000001</v>
      </c>
      <c r="K83" s="35">
        <f t="shared" si="7"/>
        <v>100</v>
      </c>
    </row>
    <row r="84" spans="1:11" x14ac:dyDescent="0.25">
      <c r="A84" s="32" t="s">
        <v>124</v>
      </c>
      <c r="B84" s="33">
        <v>354</v>
      </c>
      <c r="C84" s="34">
        <v>11932.521000000001</v>
      </c>
      <c r="D84" s="33">
        <v>0</v>
      </c>
      <c r="E84" s="35">
        <f t="shared" si="4"/>
        <v>0</v>
      </c>
      <c r="F84" s="34">
        <v>0</v>
      </c>
      <c r="G84" s="35">
        <f t="shared" si="5"/>
        <v>0</v>
      </c>
      <c r="H84" s="33">
        <v>354</v>
      </c>
      <c r="I84" s="35">
        <f t="shared" si="6"/>
        <v>100</v>
      </c>
      <c r="J84" s="34">
        <v>11932.521000000001</v>
      </c>
      <c r="K84" s="35">
        <f t="shared" si="7"/>
        <v>100</v>
      </c>
    </row>
    <row r="85" spans="1:11" x14ac:dyDescent="0.25">
      <c r="A85" s="32" t="s">
        <v>125</v>
      </c>
      <c r="B85" s="33">
        <v>203</v>
      </c>
      <c r="C85" s="34">
        <v>4375.0585000000001</v>
      </c>
      <c r="D85" s="33">
        <v>0</v>
      </c>
      <c r="E85" s="35">
        <f t="shared" si="4"/>
        <v>0</v>
      </c>
      <c r="F85" s="34">
        <v>0</v>
      </c>
      <c r="G85" s="35">
        <f t="shared" si="5"/>
        <v>0</v>
      </c>
      <c r="H85" s="33">
        <v>203</v>
      </c>
      <c r="I85" s="35">
        <f t="shared" si="6"/>
        <v>100</v>
      </c>
      <c r="J85" s="34">
        <v>4375.0585000000001</v>
      </c>
      <c r="K85" s="35">
        <f t="shared" si="7"/>
        <v>100</v>
      </c>
    </row>
    <row r="86" spans="1:11" x14ac:dyDescent="0.25">
      <c r="A86" s="32" t="s">
        <v>127</v>
      </c>
      <c r="B86" s="33">
        <v>15</v>
      </c>
      <c r="C86" s="34">
        <v>130.4091</v>
      </c>
      <c r="D86" s="33">
        <v>0</v>
      </c>
      <c r="E86" s="35">
        <f t="shared" si="4"/>
        <v>0</v>
      </c>
      <c r="F86" s="34">
        <v>0</v>
      </c>
      <c r="G86" s="35">
        <f t="shared" si="5"/>
        <v>0</v>
      </c>
      <c r="H86" s="33">
        <v>15</v>
      </c>
      <c r="I86" s="35">
        <f t="shared" si="6"/>
        <v>100</v>
      </c>
      <c r="J86" s="34">
        <v>130.4091</v>
      </c>
      <c r="K86" s="35">
        <f t="shared" si="7"/>
        <v>100</v>
      </c>
    </row>
    <row r="87" spans="1:11" x14ac:dyDescent="0.25">
      <c r="A87" s="32" t="s">
        <v>131</v>
      </c>
      <c r="B87" s="33">
        <v>122</v>
      </c>
      <c r="C87" s="34">
        <v>3725.8544999999999</v>
      </c>
      <c r="D87" s="33">
        <v>0</v>
      </c>
      <c r="E87" s="35">
        <f t="shared" si="4"/>
        <v>0</v>
      </c>
      <c r="F87" s="34">
        <v>0</v>
      </c>
      <c r="G87" s="35">
        <f t="shared" si="5"/>
        <v>0</v>
      </c>
      <c r="H87" s="33">
        <v>122</v>
      </c>
      <c r="I87" s="35">
        <f t="shared" si="6"/>
        <v>100</v>
      </c>
      <c r="J87" s="34">
        <v>3725.8544999999999</v>
      </c>
      <c r="K87" s="35">
        <f t="shared" si="7"/>
        <v>100</v>
      </c>
    </row>
    <row r="88" spans="1:11" x14ac:dyDescent="0.25">
      <c r="A88" s="32" t="s">
        <v>132</v>
      </c>
      <c r="B88" s="33">
        <v>211</v>
      </c>
      <c r="C88" s="34">
        <v>1688.9121</v>
      </c>
      <c r="D88" s="33">
        <v>0</v>
      </c>
      <c r="E88" s="35">
        <f t="shared" si="4"/>
        <v>0</v>
      </c>
      <c r="F88" s="34">
        <v>0</v>
      </c>
      <c r="G88" s="35">
        <f t="shared" si="5"/>
        <v>0</v>
      </c>
      <c r="H88" s="33">
        <v>211</v>
      </c>
      <c r="I88" s="35">
        <f t="shared" si="6"/>
        <v>100</v>
      </c>
      <c r="J88" s="34">
        <v>1688.9121</v>
      </c>
      <c r="K88" s="35">
        <f t="shared" si="7"/>
        <v>100</v>
      </c>
    </row>
    <row r="89" spans="1:11" x14ac:dyDescent="0.25">
      <c r="A89" s="32" t="s">
        <v>133</v>
      </c>
      <c r="B89" s="33">
        <v>115</v>
      </c>
      <c r="C89" s="34">
        <v>2536.8463999999999</v>
      </c>
      <c r="D89" s="33">
        <v>0</v>
      </c>
      <c r="E89" s="35">
        <f t="shared" si="4"/>
        <v>0</v>
      </c>
      <c r="F89" s="34">
        <v>0</v>
      </c>
      <c r="G89" s="35">
        <f t="shared" si="5"/>
        <v>0</v>
      </c>
      <c r="H89" s="33">
        <v>115</v>
      </c>
      <c r="I89" s="35">
        <f t="shared" si="6"/>
        <v>100</v>
      </c>
      <c r="J89" s="34">
        <v>2536.8463999999999</v>
      </c>
      <c r="K89" s="35">
        <f t="shared" si="7"/>
        <v>100</v>
      </c>
    </row>
    <row r="90" spans="1:11" x14ac:dyDescent="0.25">
      <c r="A90" s="32" t="s">
        <v>135</v>
      </c>
      <c r="B90" s="33">
        <v>28</v>
      </c>
      <c r="C90" s="34">
        <v>111.84220000000001</v>
      </c>
      <c r="D90" s="33">
        <v>0</v>
      </c>
      <c r="E90" s="35">
        <f t="shared" si="4"/>
        <v>0</v>
      </c>
      <c r="F90" s="34">
        <v>0</v>
      </c>
      <c r="G90" s="35">
        <f t="shared" si="5"/>
        <v>0</v>
      </c>
      <c r="H90" s="33">
        <v>28</v>
      </c>
      <c r="I90" s="35">
        <f t="shared" si="6"/>
        <v>100</v>
      </c>
      <c r="J90" s="34">
        <v>111.84220000000001</v>
      </c>
      <c r="K90" s="35">
        <f t="shared" si="7"/>
        <v>100</v>
      </c>
    </row>
  </sheetData>
  <sheetProtection algorithmName="SHA-512" hashValue="vSV4acJkGk3Gqa57rJimayCIMwy2nj/bii5mzd9vyBH9Zcj2bjHNGFPie4RMvE0CLoNCXigW2Qu8Wwba+EcePw==" saltValue="haPYHlG1wJKleQmrh++jXQ==" spinCount="100000" sheet="1" objects="1" scenarios="1"/>
  <mergeCells count="6">
    <mergeCell ref="A3:K3"/>
    <mergeCell ref="A4:A8"/>
    <mergeCell ref="B4:C6"/>
    <mergeCell ref="D4:K4"/>
    <mergeCell ref="D5:G6"/>
    <mergeCell ref="H5:K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Indice</vt:lpstr>
      <vt:lpstr>Agricultura</vt:lpstr>
      <vt:lpstr>Bovino</vt:lpstr>
      <vt:lpstr>Porcino</vt:lpstr>
      <vt:lpstr>Ovino</vt:lpstr>
      <vt:lpstr>Caprino</vt:lpstr>
      <vt:lpstr>Colmenas</vt:lpstr>
      <vt:lpstr>Aves de Corral</vt:lpstr>
      <vt:lpstr>Otras Esp.</vt:lpstr>
      <vt:lpstr>Esp.Agrup.</vt:lpstr>
      <vt:lpstr>Pino</vt:lpstr>
      <vt:lpstr>Hule</vt:lpstr>
      <vt:lpstr>Encino</vt:lpstr>
      <vt:lpstr>Cedro</vt:lpstr>
      <vt:lpstr>Otras Esp.2</vt:lpstr>
      <vt:lpstr>No. espec.</vt:lpstr>
      <vt:lpstr>Esp.Agrup.2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2018-10-29T18:33:23Z</cp:lastPrinted>
  <dcterms:created xsi:type="dcterms:W3CDTF">2018-10-26T13:20:09Z</dcterms:created>
  <dcterms:modified xsi:type="dcterms:W3CDTF">2018-10-30T17:45:09Z</dcterms:modified>
</cp:coreProperties>
</file>